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nfo\Kreditoren\Terraguide _Bodensysteme\"/>
    </mc:Choice>
  </mc:AlternateContent>
  <workbookProtection workbookAlgorithmName="SHA-512" workbookHashValue="QCTP2l1PvdzLTovkpcVpQEy9Fg5fn9IhUC3w287oOK68FVWmYE+JFbVfmCJa5Mo3qG0iK76yHZgQqWOGArJe0g==" workbookSaltValue="mEUqCKPA6x/YZr3cx+c0yQ==" workbookSpinCount="100000" lockStructure="1"/>
  <bookViews>
    <workbookView xWindow="0" yWindow="0" windowWidth="28800" windowHeight="12435"/>
  </bookViews>
  <sheets>
    <sheet name="Berechnung" sheetId="1" r:id="rId1"/>
    <sheet name="quer" sheetId="2" r:id="rId2"/>
  </sheets>
  <definedNames>
    <definedName name="_xlnm.Print_Area" localSheetId="0">Berechnung!$A$1:$G$46</definedName>
  </definedNames>
  <calcPr calcId="152511" iterateDelta="1E-4"/>
</workbook>
</file>

<file path=xl/calcChain.xml><?xml version="1.0" encoding="utf-8"?>
<calcChain xmlns="http://schemas.openxmlformats.org/spreadsheetml/2006/main">
  <c r="E40" i="1" l="1"/>
  <c r="E39" i="1"/>
  <c r="G40" i="1"/>
  <c r="G39" i="1"/>
  <c r="G30" i="1"/>
  <c r="E30" i="1"/>
  <c r="G29" i="1"/>
  <c r="E29" i="1"/>
  <c r="H443" i="2" l="1"/>
  <c r="B443" i="2"/>
  <c r="H442" i="2"/>
  <c r="B442" i="2"/>
  <c r="H441" i="2"/>
  <c r="B441" i="2"/>
  <c r="H440" i="2"/>
  <c r="B440" i="2"/>
  <c r="H439" i="2"/>
  <c r="B439" i="2"/>
  <c r="H438" i="2"/>
  <c r="B438" i="2"/>
  <c r="H437" i="2"/>
  <c r="B437" i="2"/>
  <c r="H436" i="2"/>
  <c r="B436" i="2"/>
  <c r="H435" i="2"/>
  <c r="B435" i="2"/>
  <c r="H434" i="2"/>
  <c r="B434" i="2"/>
  <c r="H433" i="2"/>
  <c r="B433" i="2"/>
  <c r="H432" i="2"/>
  <c r="B432" i="2"/>
  <c r="H431" i="2"/>
  <c r="B431" i="2"/>
  <c r="H430" i="2"/>
  <c r="B430" i="2"/>
  <c r="H429" i="2"/>
  <c r="B429" i="2"/>
  <c r="H428" i="2"/>
  <c r="B428" i="2"/>
  <c r="H427" i="2"/>
  <c r="B427" i="2"/>
  <c r="H426" i="2"/>
  <c r="B426" i="2"/>
  <c r="H425" i="2"/>
  <c r="B425" i="2"/>
  <c r="H424" i="2"/>
  <c r="B424" i="2"/>
  <c r="H423" i="2"/>
  <c r="B423" i="2"/>
  <c r="H422" i="2"/>
  <c r="B422" i="2"/>
  <c r="H421" i="2"/>
  <c r="B421" i="2"/>
  <c r="H420" i="2"/>
  <c r="B420" i="2"/>
  <c r="H419" i="2"/>
  <c r="B419" i="2"/>
  <c r="H418" i="2"/>
  <c r="B418" i="2"/>
  <c r="H417" i="2"/>
  <c r="B417" i="2"/>
  <c r="H416" i="2"/>
  <c r="B416" i="2"/>
  <c r="H415" i="2"/>
  <c r="B415" i="2"/>
  <c r="H414" i="2"/>
  <c r="B414" i="2"/>
  <c r="H413" i="2"/>
  <c r="B413" i="2"/>
  <c r="H412" i="2"/>
  <c r="B412" i="2"/>
  <c r="H411" i="2"/>
  <c r="B411" i="2"/>
  <c r="H410" i="2"/>
  <c r="B410" i="2"/>
  <c r="H409" i="2"/>
  <c r="B409" i="2"/>
  <c r="H408" i="2"/>
  <c r="B408" i="2"/>
  <c r="H407" i="2"/>
  <c r="B407" i="2"/>
  <c r="H406" i="2"/>
  <c r="B406" i="2"/>
  <c r="H405" i="2"/>
  <c r="B405" i="2"/>
  <c r="H404" i="2"/>
  <c r="B404" i="2"/>
  <c r="H403" i="2"/>
  <c r="B403" i="2"/>
  <c r="H402" i="2"/>
  <c r="B402" i="2"/>
  <c r="H401" i="2"/>
  <c r="B401" i="2"/>
  <c r="H400" i="2"/>
  <c r="B400" i="2"/>
  <c r="H399" i="2"/>
  <c r="B399" i="2"/>
  <c r="H398" i="2"/>
  <c r="B398" i="2"/>
  <c r="H397" i="2"/>
  <c r="B397" i="2"/>
  <c r="H396" i="2"/>
  <c r="B396" i="2"/>
  <c r="H395" i="2"/>
  <c r="B395" i="2"/>
  <c r="H394" i="2"/>
  <c r="B394" i="2"/>
  <c r="H393" i="2"/>
  <c r="B393" i="2"/>
  <c r="H392" i="2"/>
  <c r="B392" i="2"/>
  <c r="H391" i="2"/>
  <c r="B391" i="2"/>
  <c r="H390" i="2"/>
  <c r="B390" i="2"/>
  <c r="H389" i="2"/>
  <c r="B389" i="2"/>
  <c r="H388" i="2"/>
  <c r="B388" i="2"/>
  <c r="H387" i="2"/>
  <c r="B387" i="2"/>
  <c r="H386" i="2"/>
  <c r="B386" i="2"/>
  <c r="H385" i="2"/>
  <c r="B385" i="2"/>
  <c r="H384" i="2"/>
  <c r="B384" i="2"/>
  <c r="H383" i="2"/>
  <c r="B383" i="2"/>
  <c r="H382" i="2"/>
  <c r="B382" i="2"/>
  <c r="H381" i="2"/>
  <c r="B381" i="2"/>
  <c r="H380" i="2"/>
  <c r="B380" i="2"/>
  <c r="H379" i="2"/>
  <c r="B379" i="2"/>
  <c r="H378" i="2"/>
  <c r="B378" i="2"/>
  <c r="H377" i="2"/>
  <c r="B377" i="2"/>
  <c r="H376" i="2"/>
  <c r="B376" i="2"/>
  <c r="H375" i="2"/>
  <c r="B375" i="2"/>
  <c r="H374" i="2"/>
  <c r="B374" i="2"/>
  <c r="H373" i="2"/>
  <c r="B373" i="2"/>
  <c r="H372" i="2"/>
  <c r="B372" i="2"/>
  <c r="H371" i="2"/>
  <c r="B371" i="2"/>
  <c r="H370" i="2"/>
  <c r="B370" i="2"/>
  <c r="H369" i="2"/>
  <c r="B369" i="2"/>
  <c r="H368" i="2"/>
  <c r="B368" i="2"/>
  <c r="H367" i="2"/>
  <c r="B367" i="2"/>
  <c r="H366" i="2"/>
  <c r="B366" i="2"/>
  <c r="H365" i="2"/>
  <c r="B365" i="2"/>
  <c r="H364" i="2"/>
  <c r="B364" i="2"/>
  <c r="H363" i="2"/>
  <c r="B363" i="2"/>
  <c r="H362" i="2"/>
  <c r="B362" i="2"/>
  <c r="H361" i="2"/>
  <c r="B361" i="2"/>
  <c r="H360" i="2"/>
  <c r="B360" i="2"/>
  <c r="H359" i="2"/>
  <c r="B359" i="2"/>
  <c r="H358" i="2"/>
  <c r="B358" i="2"/>
  <c r="H357" i="2"/>
  <c r="B357" i="2"/>
  <c r="H356" i="2"/>
  <c r="B356" i="2"/>
  <c r="H355" i="2"/>
  <c r="B355" i="2"/>
  <c r="H354" i="2"/>
  <c r="B354" i="2"/>
  <c r="H353" i="2"/>
  <c r="B353" i="2"/>
  <c r="H352" i="2"/>
  <c r="B352" i="2"/>
  <c r="H351" i="2"/>
  <c r="B351" i="2"/>
  <c r="H350" i="2"/>
  <c r="B350" i="2"/>
  <c r="H349" i="2"/>
  <c r="B349" i="2"/>
  <c r="H348" i="2"/>
  <c r="B348" i="2"/>
  <c r="H347" i="2"/>
  <c r="B347" i="2"/>
  <c r="H346" i="2"/>
  <c r="B346" i="2"/>
  <c r="H345" i="2"/>
  <c r="B345" i="2"/>
  <c r="H344" i="2"/>
  <c r="B344" i="2"/>
  <c r="H343" i="2"/>
  <c r="B343" i="2"/>
  <c r="H342" i="2"/>
  <c r="B342" i="2"/>
  <c r="H341" i="2"/>
  <c r="B341" i="2"/>
  <c r="H340" i="2"/>
  <c r="B340" i="2"/>
  <c r="H339" i="2"/>
  <c r="B339" i="2"/>
  <c r="H338" i="2"/>
  <c r="B338" i="2"/>
  <c r="H337" i="2"/>
  <c r="B337" i="2"/>
  <c r="H336" i="2"/>
  <c r="B336" i="2"/>
  <c r="H335" i="2"/>
  <c r="B335" i="2"/>
  <c r="H334" i="2"/>
  <c r="B334" i="2"/>
  <c r="H333" i="2"/>
  <c r="B333" i="2"/>
  <c r="H332" i="2"/>
  <c r="B332" i="2"/>
  <c r="H331" i="2"/>
  <c r="B331" i="2"/>
  <c r="H330" i="2"/>
  <c r="B330" i="2"/>
  <c r="H329" i="2"/>
  <c r="B329" i="2"/>
  <c r="H328" i="2"/>
  <c r="B328" i="2"/>
  <c r="H327" i="2"/>
  <c r="B327" i="2"/>
  <c r="H326" i="2"/>
  <c r="B326" i="2"/>
  <c r="H325" i="2"/>
  <c r="B325" i="2"/>
  <c r="H324" i="2"/>
  <c r="B324" i="2"/>
  <c r="H323" i="2"/>
  <c r="B323" i="2"/>
  <c r="H322" i="2"/>
  <c r="B322" i="2"/>
  <c r="H321" i="2"/>
  <c r="B321" i="2"/>
  <c r="H320" i="2"/>
  <c r="B320" i="2"/>
  <c r="H319" i="2"/>
  <c r="B319" i="2"/>
  <c r="H318" i="2"/>
  <c r="B318" i="2"/>
  <c r="H317" i="2"/>
  <c r="B317" i="2"/>
  <c r="H316" i="2"/>
  <c r="B316" i="2"/>
  <c r="H315" i="2"/>
  <c r="B315" i="2"/>
  <c r="H314" i="2"/>
  <c r="B314" i="2"/>
  <c r="H313" i="2"/>
  <c r="B313" i="2"/>
  <c r="H312" i="2"/>
  <c r="B312" i="2"/>
  <c r="H311" i="2"/>
  <c r="B311" i="2"/>
  <c r="H310" i="2"/>
  <c r="B310" i="2"/>
  <c r="H309" i="2"/>
  <c r="B309" i="2"/>
  <c r="H308" i="2"/>
  <c r="B308" i="2"/>
  <c r="H307" i="2"/>
  <c r="B307" i="2"/>
  <c r="H306" i="2"/>
  <c r="B306" i="2"/>
  <c r="H305" i="2"/>
  <c r="B305" i="2"/>
  <c r="H304" i="2"/>
  <c r="B304" i="2"/>
  <c r="H303" i="2"/>
  <c r="B303" i="2"/>
  <c r="H302" i="2"/>
  <c r="B302" i="2"/>
  <c r="H301" i="2"/>
  <c r="B301" i="2"/>
  <c r="H300" i="2"/>
  <c r="B300" i="2"/>
  <c r="H299" i="2"/>
  <c r="B299" i="2"/>
  <c r="H298" i="2"/>
  <c r="B298" i="2"/>
  <c r="H297" i="2"/>
  <c r="B297" i="2"/>
  <c r="H296" i="2"/>
  <c r="B296" i="2"/>
  <c r="H295" i="2"/>
  <c r="B295" i="2"/>
  <c r="H294" i="2"/>
  <c r="B294" i="2"/>
  <c r="H293" i="2"/>
  <c r="B293" i="2"/>
  <c r="H292" i="2"/>
  <c r="B292" i="2"/>
  <c r="H291" i="2"/>
  <c r="B291" i="2"/>
  <c r="H290" i="2"/>
  <c r="B290" i="2"/>
  <c r="H289" i="2"/>
  <c r="B289" i="2"/>
  <c r="H288" i="2"/>
  <c r="B288" i="2"/>
  <c r="H287" i="2"/>
  <c r="B287" i="2"/>
  <c r="H286" i="2"/>
  <c r="B286" i="2"/>
  <c r="H285" i="2"/>
  <c r="B285" i="2"/>
  <c r="H284" i="2"/>
  <c r="B284" i="2"/>
  <c r="H283" i="2"/>
  <c r="B283" i="2"/>
  <c r="H282" i="2"/>
  <c r="B282" i="2"/>
  <c r="H281" i="2"/>
  <c r="B281" i="2"/>
  <c r="H280" i="2"/>
  <c r="B280" i="2"/>
  <c r="H279" i="2"/>
  <c r="B279" i="2"/>
  <c r="H278" i="2"/>
  <c r="B278" i="2"/>
  <c r="H277" i="2"/>
  <c r="B277" i="2"/>
  <c r="H276" i="2"/>
  <c r="B276" i="2"/>
  <c r="H275" i="2"/>
  <c r="B275" i="2"/>
  <c r="H274" i="2"/>
  <c r="B274" i="2"/>
  <c r="H273" i="2"/>
  <c r="B273" i="2"/>
  <c r="H272" i="2"/>
  <c r="B272" i="2"/>
  <c r="H271" i="2"/>
  <c r="B271" i="2"/>
  <c r="H270" i="2"/>
  <c r="B270" i="2"/>
  <c r="H269" i="2"/>
  <c r="B269" i="2"/>
  <c r="H268" i="2"/>
  <c r="B268" i="2"/>
  <c r="H267" i="2"/>
  <c r="B267" i="2"/>
  <c r="H266" i="2"/>
  <c r="B266" i="2"/>
  <c r="H265" i="2"/>
  <c r="B265" i="2"/>
  <c r="H264" i="2"/>
  <c r="B264" i="2"/>
  <c r="H263" i="2"/>
  <c r="B263" i="2"/>
  <c r="H262" i="2"/>
  <c r="B262" i="2"/>
  <c r="H261" i="2"/>
  <c r="B261" i="2"/>
  <c r="H260" i="2"/>
  <c r="B260" i="2"/>
  <c r="H259" i="2"/>
  <c r="B259" i="2"/>
  <c r="H258" i="2"/>
  <c r="B258" i="2"/>
  <c r="H257" i="2"/>
  <c r="B257" i="2"/>
  <c r="H256" i="2"/>
  <c r="B256" i="2"/>
  <c r="H255" i="2"/>
  <c r="B255" i="2"/>
  <c r="H254" i="2"/>
  <c r="B254" i="2"/>
  <c r="H253" i="2"/>
  <c r="B253" i="2"/>
  <c r="H252" i="2"/>
  <c r="B252" i="2"/>
  <c r="H251" i="2"/>
  <c r="B251" i="2"/>
  <c r="H250" i="2"/>
  <c r="B250" i="2"/>
  <c r="H249" i="2"/>
  <c r="B249" i="2"/>
  <c r="H248" i="2"/>
  <c r="B248" i="2"/>
  <c r="H247" i="2"/>
  <c r="B247" i="2"/>
  <c r="H246" i="2"/>
  <c r="B246" i="2"/>
  <c r="H245" i="2"/>
  <c r="B245" i="2"/>
  <c r="H244" i="2"/>
  <c r="B244" i="2"/>
  <c r="H243" i="2"/>
  <c r="B243" i="2"/>
  <c r="H242" i="2"/>
  <c r="B242" i="2"/>
  <c r="H241" i="2"/>
  <c r="B241" i="2"/>
  <c r="H240" i="2"/>
  <c r="B240" i="2"/>
  <c r="H239" i="2"/>
  <c r="B239" i="2"/>
  <c r="H238" i="2"/>
  <c r="B238" i="2"/>
  <c r="H237" i="2"/>
  <c r="B237" i="2"/>
  <c r="H236" i="2"/>
  <c r="B236" i="2"/>
  <c r="H235" i="2"/>
  <c r="B235" i="2"/>
  <c r="H234" i="2"/>
  <c r="B234" i="2"/>
  <c r="H233" i="2"/>
  <c r="B233" i="2"/>
  <c r="H232" i="2"/>
  <c r="B232" i="2"/>
  <c r="H231" i="2"/>
  <c r="B231" i="2"/>
  <c r="H230" i="2"/>
  <c r="B230" i="2"/>
  <c r="H229" i="2"/>
  <c r="B229" i="2"/>
  <c r="H228" i="2"/>
  <c r="B228" i="2"/>
  <c r="H227" i="2"/>
  <c r="B227" i="2"/>
  <c r="H226" i="2"/>
  <c r="B226" i="2"/>
  <c r="H225" i="2"/>
  <c r="B225" i="2"/>
  <c r="H224" i="2"/>
  <c r="B224" i="2"/>
  <c r="H223" i="2"/>
  <c r="B223" i="2"/>
  <c r="H222" i="2"/>
  <c r="B222" i="2"/>
  <c r="H221" i="2"/>
  <c r="B221" i="2"/>
  <c r="H220" i="2"/>
  <c r="B220" i="2"/>
  <c r="H219" i="2"/>
  <c r="B219" i="2"/>
  <c r="H218" i="2"/>
  <c r="B218" i="2"/>
  <c r="H217" i="2"/>
  <c r="B217" i="2"/>
  <c r="H216" i="2"/>
  <c r="B216" i="2"/>
  <c r="H215" i="2"/>
  <c r="B215" i="2"/>
  <c r="H214" i="2"/>
  <c r="B214" i="2"/>
  <c r="H213" i="2"/>
  <c r="B213" i="2"/>
  <c r="H212" i="2"/>
  <c r="B212" i="2"/>
  <c r="H211" i="2"/>
  <c r="B211" i="2"/>
  <c r="H210" i="2"/>
  <c r="B210" i="2"/>
  <c r="H209" i="2"/>
  <c r="B209" i="2"/>
  <c r="H208" i="2"/>
  <c r="B208" i="2"/>
  <c r="H207" i="2"/>
  <c r="B207" i="2"/>
  <c r="H206" i="2"/>
  <c r="B206" i="2"/>
  <c r="H205" i="2"/>
  <c r="B205" i="2"/>
  <c r="H204" i="2"/>
  <c r="B204" i="2"/>
  <c r="H203" i="2"/>
  <c r="B203" i="2"/>
  <c r="H202" i="2"/>
  <c r="B202" i="2"/>
  <c r="H201" i="2"/>
  <c r="B201" i="2"/>
  <c r="H200" i="2"/>
  <c r="B200" i="2"/>
  <c r="H199" i="2"/>
  <c r="B199" i="2"/>
  <c r="H198" i="2"/>
  <c r="B198" i="2"/>
  <c r="H197" i="2"/>
  <c r="B197" i="2"/>
  <c r="H196" i="2"/>
  <c r="B196" i="2"/>
  <c r="H195" i="2"/>
  <c r="B195" i="2"/>
  <c r="H194" i="2"/>
  <c r="B194" i="2"/>
  <c r="H193" i="2"/>
  <c r="B193" i="2"/>
  <c r="H192" i="2"/>
  <c r="B192" i="2"/>
  <c r="H191" i="2"/>
  <c r="B191" i="2"/>
  <c r="H190" i="2"/>
  <c r="B190" i="2"/>
  <c r="H189" i="2"/>
  <c r="B189" i="2"/>
  <c r="H188" i="2"/>
  <c r="B188" i="2"/>
  <c r="H187" i="2"/>
  <c r="B187" i="2"/>
  <c r="H186" i="2"/>
  <c r="B186" i="2"/>
  <c r="H185" i="2"/>
  <c r="B185" i="2"/>
  <c r="H184" i="2"/>
  <c r="B184" i="2"/>
  <c r="H183" i="2"/>
  <c r="B183" i="2"/>
  <c r="H182" i="2"/>
  <c r="B182" i="2"/>
  <c r="H181" i="2"/>
  <c r="B181" i="2"/>
  <c r="H180" i="2"/>
  <c r="B180" i="2"/>
  <c r="H179" i="2"/>
  <c r="B179" i="2"/>
  <c r="H178" i="2"/>
  <c r="B178" i="2"/>
  <c r="H177" i="2"/>
  <c r="B177" i="2"/>
  <c r="H176" i="2"/>
  <c r="B176" i="2"/>
  <c r="H175" i="2"/>
  <c r="B175" i="2"/>
  <c r="H174" i="2"/>
  <c r="B174" i="2"/>
  <c r="H173" i="2"/>
  <c r="B173" i="2"/>
  <c r="H172" i="2"/>
  <c r="B172" i="2"/>
  <c r="H171" i="2"/>
  <c r="B171" i="2"/>
  <c r="H170" i="2"/>
  <c r="B170" i="2"/>
  <c r="H169" i="2"/>
  <c r="B169" i="2"/>
  <c r="H168" i="2"/>
  <c r="B168" i="2"/>
  <c r="H167" i="2"/>
  <c r="B167" i="2"/>
  <c r="H166" i="2"/>
  <c r="B166" i="2"/>
  <c r="H165" i="2"/>
  <c r="B165" i="2"/>
  <c r="H164" i="2"/>
  <c r="B164" i="2"/>
  <c r="H163" i="2"/>
  <c r="B163" i="2"/>
  <c r="H162" i="2"/>
  <c r="B162" i="2"/>
  <c r="H161" i="2"/>
  <c r="B161" i="2"/>
  <c r="H160" i="2"/>
  <c r="B160" i="2"/>
  <c r="H159" i="2"/>
  <c r="B159" i="2"/>
  <c r="H158" i="2"/>
  <c r="B158" i="2"/>
  <c r="H157" i="2"/>
  <c r="B157" i="2"/>
  <c r="H156" i="2"/>
  <c r="B156" i="2"/>
  <c r="H155" i="2"/>
  <c r="B155" i="2"/>
  <c r="H154" i="2"/>
  <c r="B154" i="2"/>
  <c r="H153" i="2"/>
  <c r="B153" i="2"/>
  <c r="H152" i="2"/>
  <c r="B152" i="2"/>
  <c r="H151" i="2"/>
  <c r="B151" i="2"/>
  <c r="H150" i="2"/>
  <c r="B150" i="2"/>
  <c r="H149" i="2"/>
  <c r="B149" i="2"/>
  <c r="H148" i="2"/>
  <c r="B148" i="2"/>
  <c r="H147" i="2"/>
  <c r="B147" i="2"/>
  <c r="H146" i="2"/>
  <c r="B146" i="2"/>
  <c r="H145" i="2"/>
  <c r="B145" i="2"/>
  <c r="H144" i="2"/>
  <c r="B144" i="2"/>
  <c r="H143" i="2"/>
  <c r="B143" i="2"/>
  <c r="H142" i="2"/>
  <c r="B142" i="2"/>
  <c r="H141" i="2"/>
  <c r="B141" i="2"/>
  <c r="H140" i="2"/>
  <c r="B140" i="2"/>
  <c r="H139" i="2"/>
  <c r="B139" i="2"/>
  <c r="H138" i="2"/>
  <c r="B138" i="2"/>
  <c r="H137" i="2"/>
  <c r="B137" i="2"/>
  <c r="H136" i="2"/>
  <c r="B136" i="2"/>
  <c r="H135" i="2"/>
  <c r="B135" i="2"/>
  <c r="H134" i="2"/>
  <c r="B134" i="2"/>
  <c r="H133" i="2"/>
  <c r="B133" i="2"/>
  <c r="H132" i="2"/>
  <c r="B132" i="2"/>
  <c r="H131" i="2"/>
  <c r="B131" i="2"/>
  <c r="H130" i="2"/>
  <c r="B130" i="2"/>
  <c r="H129" i="2"/>
  <c r="B129" i="2"/>
  <c r="H128" i="2"/>
  <c r="B128" i="2"/>
  <c r="H127" i="2"/>
  <c r="B127" i="2"/>
  <c r="H126" i="2"/>
  <c r="B126" i="2"/>
  <c r="H125" i="2"/>
  <c r="B125" i="2"/>
  <c r="H124" i="2"/>
  <c r="B124" i="2"/>
  <c r="H123" i="2"/>
  <c r="B123" i="2"/>
  <c r="H122" i="2"/>
  <c r="B122" i="2"/>
  <c r="H121" i="2"/>
  <c r="B121" i="2"/>
  <c r="H120" i="2"/>
  <c r="B120" i="2"/>
  <c r="H119" i="2"/>
  <c r="B119" i="2"/>
  <c r="H118" i="2"/>
  <c r="B118" i="2"/>
  <c r="H117" i="2"/>
  <c r="B117" i="2"/>
  <c r="H116" i="2"/>
  <c r="B116" i="2"/>
  <c r="H115" i="2"/>
  <c r="B115" i="2"/>
  <c r="H114" i="2"/>
  <c r="B114" i="2"/>
  <c r="H113" i="2"/>
  <c r="B113" i="2"/>
  <c r="H112" i="2"/>
  <c r="B112" i="2"/>
  <c r="H111" i="2"/>
  <c r="B111" i="2"/>
  <c r="H110" i="2"/>
  <c r="B110" i="2"/>
  <c r="H109" i="2"/>
  <c r="B109" i="2"/>
  <c r="H108" i="2"/>
  <c r="B108" i="2"/>
  <c r="H107" i="2"/>
  <c r="B107" i="2"/>
  <c r="H106" i="2"/>
  <c r="B106" i="2"/>
  <c r="H105" i="2"/>
  <c r="B105" i="2"/>
  <c r="H104" i="2"/>
  <c r="B104" i="2"/>
  <c r="H103" i="2"/>
  <c r="B103" i="2"/>
  <c r="H102" i="2"/>
  <c r="B102" i="2"/>
  <c r="H101" i="2"/>
  <c r="B101" i="2"/>
  <c r="H100" i="2"/>
  <c r="B100" i="2"/>
  <c r="H99" i="2"/>
  <c r="B99" i="2"/>
  <c r="H98" i="2"/>
  <c r="B98" i="2"/>
  <c r="H97" i="2"/>
  <c r="B97" i="2"/>
  <c r="H96" i="2"/>
  <c r="B96" i="2"/>
  <c r="H95" i="2"/>
  <c r="B95" i="2"/>
  <c r="H94" i="2"/>
  <c r="B94" i="2"/>
  <c r="H93" i="2"/>
  <c r="B93" i="2"/>
  <c r="H92" i="2"/>
  <c r="B92" i="2"/>
  <c r="H91" i="2"/>
  <c r="B91" i="2"/>
  <c r="H90" i="2"/>
  <c r="B90" i="2"/>
  <c r="H89" i="2"/>
  <c r="B89" i="2"/>
  <c r="H88" i="2"/>
  <c r="B88" i="2"/>
  <c r="H87" i="2"/>
  <c r="B87" i="2"/>
  <c r="H86" i="2"/>
  <c r="B86" i="2"/>
  <c r="H85" i="2"/>
  <c r="B85" i="2"/>
  <c r="H84" i="2"/>
  <c r="B84" i="2"/>
  <c r="H83" i="2"/>
  <c r="B83" i="2"/>
  <c r="H82" i="2"/>
  <c r="B82" i="2"/>
  <c r="H81" i="2"/>
  <c r="B81" i="2"/>
  <c r="H80" i="2"/>
  <c r="B80" i="2"/>
  <c r="H79" i="2"/>
  <c r="B79" i="2"/>
  <c r="H78" i="2"/>
  <c r="B78" i="2"/>
  <c r="H77" i="2"/>
  <c r="B77" i="2"/>
  <c r="H76" i="2"/>
  <c r="B76" i="2"/>
  <c r="H75" i="2"/>
  <c r="B75" i="2"/>
  <c r="H74" i="2"/>
  <c r="B74" i="2"/>
  <c r="H73" i="2"/>
  <c r="B73" i="2"/>
  <c r="H72" i="2"/>
  <c r="B72" i="2"/>
  <c r="H71" i="2"/>
  <c r="B71" i="2"/>
  <c r="H70" i="2"/>
  <c r="B70" i="2"/>
  <c r="H69" i="2"/>
  <c r="B69" i="2"/>
  <c r="H68" i="2"/>
  <c r="B68" i="2"/>
  <c r="H67" i="2"/>
  <c r="B67" i="2"/>
  <c r="H66" i="2"/>
  <c r="B66" i="2"/>
  <c r="H65" i="2"/>
  <c r="B65" i="2"/>
  <c r="H64" i="2"/>
  <c r="B64" i="2"/>
  <c r="H63" i="2"/>
  <c r="B63" i="2"/>
  <c r="H62" i="2"/>
  <c r="B62" i="2"/>
  <c r="H61" i="2"/>
  <c r="B61" i="2"/>
  <c r="H60" i="2"/>
  <c r="B60" i="2"/>
  <c r="H59" i="2"/>
  <c r="B59" i="2"/>
  <c r="H58" i="2"/>
  <c r="B58" i="2"/>
  <c r="H57" i="2"/>
  <c r="B57" i="2"/>
  <c r="H56" i="2"/>
  <c r="B56" i="2"/>
  <c r="H55" i="2"/>
  <c r="B55" i="2"/>
  <c r="H54" i="2"/>
  <c r="B54" i="2"/>
  <c r="H53" i="2"/>
  <c r="B53" i="2"/>
  <c r="H52" i="2"/>
  <c r="B52" i="2"/>
  <c r="H51" i="2"/>
  <c r="B51" i="2"/>
  <c r="H50" i="2"/>
  <c r="B50" i="2"/>
  <c r="H49" i="2"/>
  <c r="B49" i="2"/>
  <c r="H48" i="2"/>
  <c r="B48" i="2"/>
  <c r="H47" i="2"/>
  <c r="B47" i="2"/>
  <c r="H46" i="2"/>
  <c r="B46" i="2"/>
  <c r="H45" i="2"/>
  <c r="B45" i="2"/>
  <c r="H44" i="2"/>
  <c r="B44" i="2"/>
  <c r="H43" i="2"/>
  <c r="B43" i="2"/>
  <c r="H42" i="2"/>
  <c r="B42" i="2"/>
  <c r="H41" i="2"/>
  <c r="B41" i="2"/>
  <c r="H40" i="2"/>
  <c r="B40" i="2"/>
  <c r="H39" i="2"/>
  <c r="B39" i="2"/>
  <c r="H38" i="2"/>
  <c r="B38" i="2"/>
  <c r="H37" i="2"/>
  <c r="B37" i="2"/>
  <c r="H36" i="2"/>
  <c r="B36" i="2"/>
  <c r="H35" i="2"/>
  <c r="B35" i="2"/>
  <c r="H34" i="2"/>
  <c r="B34" i="2"/>
  <c r="H33" i="2"/>
  <c r="B33" i="2"/>
  <c r="H32" i="2"/>
  <c r="B32" i="2"/>
  <c r="H31" i="2"/>
  <c r="B31" i="2"/>
  <c r="H30" i="2"/>
  <c r="B30" i="2"/>
  <c r="H29" i="2"/>
  <c r="B29" i="2"/>
  <c r="H28" i="2"/>
  <c r="B28" i="2"/>
  <c r="H27" i="2"/>
  <c r="B27" i="2"/>
  <c r="H26" i="2"/>
  <c r="B26" i="2"/>
  <c r="H25" i="2"/>
  <c r="B25" i="2"/>
  <c r="H24" i="2"/>
  <c r="B24" i="2"/>
  <c r="H23" i="2"/>
  <c r="B23" i="2"/>
  <c r="H22" i="2"/>
  <c r="B22" i="2"/>
  <c r="H21" i="2"/>
  <c r="B21" i="2"/>
  <c r="H20" i="2"/>
  <c r="B20" i="2"/>
  <c r="H19" i="2"/>
  <c r="B19" i="2"/>
  <c r="H18" i="2"/>
  <c r="B18" i="2"/>
  <c r="H17" i="2"/>
  <c r="B17" i="2"/>
  <c r="H16" i="2"/>
  <c r="B16" i="2"/>
  <c r="H15" i="2"/>
  <c r="B15" i="2"/>
  <c r="H14" i="2"/>
  <c r="B14" i="2"/>
  <c r="H13" i="2"/>
  <c r="B13" i="2"/>
  <c r="H12" i="2"/>
  <c r="B12" i="2"/>
  <c r="H11" i="2"/>
  <c r="B11" i="2"/>
  <c r="H10" i="2"/>
  <c r="B10" i="2"/>
  <c r="H9" i="2"/>
  <c r="B9" i="2"/>
  <c r="H8" i="2"/>
  <c r="B8" i="2"/>
  <c r="H7" i="2"/>
  <c r="B7" i="2"/>
  <c r="H6" i="2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B6" i="2"/>
  <c r="H5" i="2"/>
  <c r="B5" i="2"/>
  <c r="B4" i="2"/>
  <c r="B31" i="1"/>
  <c r="E42" i="1" l="1"/>
  <c r="G42" i="1"/>
  <c r="G224" i="2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G371" i="2" s="1"/>
  <c r="G372" i="2" s="1"/>
  <c r="G373" i="2" s="1"/>
  <c r="G374" i="2" s="1"/>
  <c r="G375" i="2" s="1"/>
  <c r="G376" i="2" s="1"/>
  <c r="G377" i="2" s="1"/>
  <c r="G378" i="2" s="1"/>
  <c r="G379" i="2" s="1"/>
  <c r="G380" i="2" s="1"/>
  <c r="G381" i="2" s="1"/>
  <c r="G382" i="2" s="1"/>
  <c r="G383" i="2" s="1"/>
  <c r="G384" i="2" s="1"/>
  <c r="G385" i="2" s="1"/>
  <c r="G386" i="2" s="1"/>
  <c r="G387" i="2" s="1"/>
  <c r="G388" i="2" s="1"/>
  <c r="G389" i="2" s="1"/>
  <c r="G390" i="2" s="1"/>
  <c r="G391" i="2" s="1"/>
  <c r="G392" i="2" s="1"/>
  <c r="G393" i="2" s="1"/>
  <c r="G394" i="2" s="1"/>
  <c r="G395" i="2" s="1"/>
  <c r="G396" i="2" s="1"/>
  <c r="G397" i="2" s="1"/>
  <c r="G398" i="2" s="1"/>
  <c r="G399" i="2" s="1"/>
  <c r="G400" i="2" s="1"/>
  <c r="G401" i="2" s="1"/>
  <c r="G402" i="2" s="1"/>
  <c r="G403" i="2" s="1"/>
  <c r="G404" i="2" s="1"/>
  <c r="G405" i="2" s="1"/>
  <c r="G406" i="2" s="1"/>
  <c r="G407" i="2" s="1"/>
  <c r="G408" i="2" s="1"/>
  <c r="G409" i="2" s="1"/>
  <c r="G410" i="2" s="1"/>
  <c r="G411" i="2" s="1"/>
  <c r="G412" i="2" s="1"/>
  <c r="G413" i="2" s="1"/>
  <c r="G414" i="2" s="1"/>
  <c r="G415" i="2" s="1"/>
  <c r="G416" i="2" s="1"/>
  <c r="G417" i="2" s="1"/>
  <c r="G418" i="2" s="1"/>
  <c r="G419" i="2" s="1"/>
  <c r="G420" i="2" s="1"/>
  <c r="G421" i="2" s="1"/>
  <c r="G422" i="2" s="1"/>
  <c r="G423" i="2" s="1"/>
  <c r="G424" i="2" s="1"/>
  <c r="G425" i="2" s="1"/>
  <c r="G426" i="2" s="1"/>
  <c r="G427" i="2" s="1"/>
  <c r="G428" i="2" s="1"/>
  <c r="G429" i="2" s="1"/>
  <c r="G430" i="2" s="1"/>
  <c r="G431" i="2" s="1"/>
  <c r="G432" i="2" s="1"/>
  <c r="G433" i="2" s="1"/>
  <c r="G434" i="2" s="1"/>
  <c r="G435" i="2" s="1"/>
  <c r="G436" i="2" s="1"/>
  <c r="G437" i="2" s="1"/>
  <c r="G438" i="2" s="1"/>
  <c r="G439" i="2" s="1"/>
  <c r="G440" i="2" s="1"/>
  <c r="G441" i="2" s="1"/>
  <c r="G442" i="2" s="1"/>
  <c r="G443" i="2" s="1"/>
  <c r="E32" i="1" l="1"/>
  <c r="B46" i="1" s="1"/>
  <c r="G32" i="1"/>
  <c r="G46" i="1" s="1"/>
</calcChain>
</file>

<file path=xl/sharedStrings.xml><?xml version="1.0" encoding="utf-8"?>
<sst xmlns="http://schemas.openxmlformats.org/spreadsheetml/2006/main" count="42" uniqueCount="27">
  <si>
    <t>Breite</t>
  </si>
  <si>
    <t>Länge</t>
  </si>
  <si>
    <t>Verlegerichtung:</t>
  </si>
  <si>
    <t>quer</t>
  </si>
  <si>
    <t>Gewünschte Fläche</t>
  </si>
  <si>
    <t>tatsächliche Fläche</t>
  </si>
  <si>
    <t>Anzahl Platten</t>
  </si>
  <si>
    <t>Breite:</t>
  </si>
  <si>
    <t>m</t>
  </si>
  <si>
    <t>Länge:</t>
  </si>
  <si>
    <t>m²</t>
  </si>
  <si>
    <t>längs</t>
  </si>
  <si>
    <t>optimale Verlegerichtung</t>
  </si>
  <si>
    <t>benötigte</t>
  </si>
  <si>
    <t>für gewünschte Fläche</t>
  </si>
  <si>
    <t>Plattenanzahl</t>
  </si>
  <si>
    <t>Stück</t>
  </si>
  <si>
    <t>Eventservice 7gebirgszelte GmbH &amp; Co. KG</t>
  </si>
  <si>
    <t>Web: https://7gebirgszelte.de/zeltboden-mieten/</t>
  </si>
  <si>
    <t xml:space="preserve">von TERRAcargo und TERRApublic </t>
  </si>
  <si>
    <t>Bearbeitung:</t>
  </si>
  <si>
    <t>Die benötigte Platten Anzahl wird in grün angezeigt</t>
  </si>
  <si>
    <t>die optimale Verlegerichtung wird in der Farbe gelb angezeigt</t>
  </si>
  <si>
    <t>Tragen Sie die gewünschte Flächengröße ein. Der Rest wird berechnet</t>
  </si>
  <si>
    <t xml:space="preserve">Bedarfberechnung für Indoorverlegung </t>
  </si>
  <si>
    <t xml:space="preserve">Die Platten gehen nicht über das gewünschte Maß hinaus. Es ist </t>
  </si>
  <si>
    <t>sichergestellt, dass die Fläche inerhalb des Rahmens (z.b. Halle) bleibt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</si>
</sst>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7]General"/>
    <numFmt numFmtId="165" formatCode="[$-407]#,##0.00"/>
    <numFmt numFmtId="166" formatCode="0.000"/>
    <numFmt numFmtId="167" formatCode="[$-407]0.000"/>
    <numFmt numFmtId="168" formatCode="[$-407]#,##0"/>
    <numFmt numFmtId="169" formatCode="#,##0.00&quot; &quot;[$€-407];[Red]&quot;-&quot;#,##0.00&quot; &quot;[$€-407]"/>
  </numFmts>
  <fonts count="10">
    <font>
      <sz val="11"/>
      <color rgb="FF000000"/>
      <name val="Arial1"/>
    </font>
    <font>
      <sz val="11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5"/>
      <color rgb="FF000000"/>
      <name val="Calibri"/>
      <family val="2"/>
    </font>
    <font>
      <sz val="9"/>
      <color theme="0"/>
      <name val="Arial1"/>
    </font>
    <font>
      <sz val="11"/>
      <color theme="0"/>
      <name val="Arial1"/>
    </font>
  </fonts>
  <fills count="12">
    <fill>
      <patternFill patternType="none"/>
    </fill>
    <fill>
      <patternFill patternType="gray125"/>
    </fill>
    <fill>
      <patternFill patternType="solid">
        <fgColor rgb="FF99FF66"/>
        <bgColor rgb="FF99FF66"/>
      </patternFill>
    </fill>
    <fill>
      <patternFill patternType="solid">
        <fgColor rgb="FFFF0000"/>
        <bgColor rgb="FFFF0000"/>
      </patternFill>
    </fill>
    <fill>
      <patternFill patternType="solid">
        <fgColor rgb="FFFF3300"/>
        <bgColor rgb="FFFF3300"/>
      </patternFill>
    </fill>
    <fill>
      <patternFill patternType="solid">
        <fgColor rgb="FFFFCC00"/>
        <bgColor rgb="FFFFCC00"/>
      </patternFill>
    </fill>
    <fill>
      <patternFill patternType="solid">
        <fgColor theme="4" tint="0.39997558519241921"/>
        <bgColor rgb="FFFFCC00"/>
      </patternFill>
    </fill>
    <fill>
      <patternFill patternType="solid">
        <fgColor rgb="FFFFFF00"/>
        <bgColor rgb="FFFFCC00"/>
      </patternFill>
    </fill>
    <fill>
      <patternFill patternType="solid">
        <fgColor rgb="FF92D050"/>
        <bgColor rgb="FFFFCC0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6">
    <xf numFmtId="0" fontId="0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9" fontId="4" fillId="0" borderId="0"/>
    <xf numFmtId="0" fontId="1" fillId="2" borderId="0"/>
    <xf numFmtId="4" fontId="1" fillId="3" borderId="0"/>
    <xf numFmtId="0" fontId="1" fillId="4" borderId="0"/>
    <xf numFmtId="2" fontId="1" fillId="0" borderId="0"/>
    <xf numFmtId="2" fontId="1" fillId="0" borderId="0"/>
    <xf numFmtId="0" fontId="1" fillId="2" borderId="0"/>
    <xf numFmtId="0" fontId="1" fillId="4" borderId="0"/>
    <xf numFmtId="4" fontId="1" fillId="2" borderId="0"/>
    <xf numFmtId="4" fontId="1" fillId="4" borderId="0"/>
    <xf numFmtId="4" fontId="1" fillId="2" borderId="0"/>
  </cellStyleXfs>
  <cellXfs count="33">
    <xf numFmtId="0" fontId="0" fillId="0" borderId="0" xfId="0"/>
    <xf numFmtId="164" fontId="2" fillId="0" borderId="0" xfId="1" applyFont="1" applyFill="1" applyAlignment="1" applyProtection="1"/>
    <xf numFmtId="165" fontId="2" fillId="0" borderId="0" xfId="1" applyNumberFormat="1" applyFont="1" applyFill="1" applyAlignment="1" applyProtection="1"/>
    <xf numFmtId="164" fontId="5" fillId="5" borderId="0" xfId="1" applyFont="1" applyFill="1" applyAlignment="1" applyProtection="1"/>
    <xf numFmtId="164" fontId="2" fillId="0" borderId="0" xfId="1" applyFont="1" applyFill="1" applyAlignment="1" applyProtection="1">
      <alignment horizontal="center"/>
    </xf>
    <xf numFmtId="167" fontId="2" fillId="0" borderId="0" xfId="1" applyNumberFormat="1" applyFont="1" applyFill="1" applyAlignment="1" applyProtection="1"/>
    <xf numFmtId="168" fontId="2" fillId="0" borderId="0" xfId="1" applyNumberFormat="1" applyFont="1" applyFill="1" applyAlignment="1" applyProtection="1">
      <alignment horizontal="center"/>
    </xf>
    <xf numFmtId="165" fontId="6" fillId="0" borderId="0" xfId="1" applyNumberFormat="1" applyFont="1" applyFill="1" applyAlignment="1" applyProtection="1"/>
    <xf numFmtId="164" fontId="6" fillId="0" borderId="0" xfId="1" applyFont="1" applyFill="1" applyAlignment="1" applyProtection="1"/>
    <xf numFmtId="164" fontId="2" fillId="6" borderId="2" xfId="1" applyFont="1" applyFill="1" applyBorder="1" applyAlignment="1" applyProtection="1"/>
    <xf numFmtId="164" fontId="2" fillId="6" borderId="0" xfId="1" applyFont="1" applyFill="1" applyAlignment="1" applyProtection="1"/>
    <xf numFmtId="164" fontId="2" fillId="6" borderId="0" xfId="1" applyFont="1" applyFill="1" applyBorder="1" applyAlignment="1" applyProtection="1"/>
    <xf numFmtId="164" fontId="2" fillId="6" borderId="3" xfId="1" applyFont="1" applyFill="1" applyBorder="1" applyAlignment="1" applyProtection="1"/>
    <xf numFmtId="165" fontId="2" fillId="6" borderId="0" xfId="1" applyNumberFormat="1" applyFont="1" applyFill="1" applyAlignment="1" applyProtection="1"/>
    <xf numFmtId="164" fontId="2" fillId="6" borderId="4" xfId="1" applyFont="1" applyFill="1" applyBorder="1" applyAlignment="1" applyProtection="1"/>
    <xf numFmtId="165" fontId="2" fillId="6" borderId="5" xfId="1" applyNumberFormat="1" applyFont="1" applyFill="1" applyBorder="1" applyAlignment="1" applyProtection="1"/>
    <xf numFmtId="164" fontId="2" fillId="6" borderId="5" xfId="1" applyFont="1" applyFill="1" applyBorder="1" applyAlignment="1" applyProtection="1"/>
    <xf numFmtId="164" fontId="2" fillId="6" borderId="6" xfId="1" applyFont="1" applyFill="1" applyBorder="1" applyAlignment="1" applyProtection="1"/>
    <xf numFmtId="164" fontId="7" fillId="7" borderId="0" xfId="1" applyFont="1" applyFill="1" applyAlignment="1" applyProtection="1">
      <alignment horizontal="left"/>
    </xf>
    <xf numFmtId="164" fontId="2" fillId="10" borderId="0" xfId="1" applyFont="1" applyFill="1" applyAlignment="1" applyProtection="1"/>
    <xf numFmtId="164" fontId="2" fillId="11" borderId="0" xfId="1" applyFont="1" applyFill="1" applyAlignment="1" applyProtection="1"/>
    <xf numFmtId="165" fontId="2" fillId="6" borderId="0" xfId="1" applyNumberFormat="1" applyFont="1" applyFill="1" applyAlignment="1" applyProtection="1">
      <protection locked="0"/>
    </xf>
    <xf numFmtId="164" fontId="6" fillId="8" borderId="0" xfId="1" applyFont="1" applyFill="1" applyAlignment="1" applyProtection="1"/>
    <xf numFmtId="166" fontId="8" fillId="0" borderId="7" xfId="1" applyNumberFormat="1" applyFont="1" applyFill="1" applyBorder="1" applyAlignment="1" applyProtection="1"/>
    <xf numFmtId="164" fontId="8" fillId="0" borderId="7" xfId="1" applyFont="1" applyFill="1" applyBorder="1" applyAlignment="1" applyProtection="1"/>
    <xf numFmtId="164" fontId="8" fillId="0" borderId="0" xfId="1" applyFont="1" applyFill="1" applyAlignment="1" applyProtection="1"/>
    <xf numFmtId="0" fontId="9" fillId="0" borderId="0" xfId="0" applyFont="1"/>
    <xf numFmtId="166" fontId="8" fillId="0" borderId="7" xfId="1" applyNumberFormat="1" applyFont="1" applyFill="1" applyBorder="1" applyAlignment="1" applyProtection="1">
      <alignment horizontal="right"/>
    </xf>
    <xf numFmtId="166" fontId="8" fillId="0" borderId="0" xfId="1" applyNumberFormat="1" applyFont="1" applyFill="1" applyAlignment="1" applyProtection="1"/>
    <xf numFmtId="164" fontId="6" fillId="6" borderId="1" xfId="1" applyFont="1" applyFill="1" applyBorder="1" applyAlignment="1" applyProtection="1">
      <alignment horizontal="center"/>
    </xf>
    <xf numFmtId="164" fontId="2" fillId="0" borderId="0" xfId="1" applyFont="1" applyFill="1" applyBorder="1" applyAlignment="1" applyProtection="1">
      <alignment horizontal="center"/>
    </xf>
    <xf numFmtId="164" fontId="2" fillId="9" borderId="0" xfId="1" applyFont="1" applyFill="1" applyAlignment="1" applyProtection="1">
      <alignment horizontal="left"/>
    </xf>
    <xf numFmtId="164" fontId="2" fillId="0" borderId="0" xfId="1" applyFont="1" applyFill="1" applyAlignment="1" applyProtection="1">
      <alignment horizontal="left"/>
    </xf>
  </cellXfs>
  <cellStyles count="16">
    <cellStyle name="Excel Built-in Normal" xfId="1"/>
    <cellStyle name="Heading" xfId="2"/>
    <cellStyle name="Heading1" xfId="3"/>
    <cellStyle name="Result" xfId="4"/>
    <cellStyle name="Result2" xfId="5"/>
    <cellStyle name="Standard" xfId="0" builtinId="0" customBuiltin="1"/>
    <cellStyle name="Unbenannt1" xfId="6"/>
    <cellStyle name="Unbenannt10" xfId="7"/>
    <cellStyle name="Unbenannt2" xfId="8"/>
    <cellStyle name="Unbenannt3" xfId="9"/>
    <cellStyle name="Unbenannt4" xfId="10"/>
    <cellStyle name="Unbenannt5" xfId="11"/>
    <cellStyle name="Unbenannt6" xfId="12"/>
    <cellStyle name="Unbenannt7" xfId="13"/>
    <cellStyle name="Unbenannt8" xfId="14"/>
    <cellStyle name="Unbenannt9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1066800</xdr:colOff>
      <xdr:row>0</xdr:row>
      <xdr:rowOff>0</xdr:rowOff>
    </xdr:from>
    <xdr:to>
      <xdr:col>7</xdr:col>
      <xdr:colOff>19050</xdr:colOff>
      <xdr:row>13</xdr:row>
      <xdr:rowOff>113284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0"/>
          <a:ext cx="1447800" cy="684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A46"/>
  <sheetViews>
    <sheetView showGridLines="0" tabSelected="1" topLeftCell="A11" workbookViewId="0">
      <selection activeCell="E37" sqref="E37:F37"/>
    </sheetView>
  </sheetViews>
  <sheetFormatPr baseColWidth="10" defaultRowHeight="15"/>
  <cols>
    <col min="1" max="1" width="6.75" style="1" customWidth="1"/>
    <col min="2" max="2" width="11.625" style="1" customWidth="1"/>
    <col min="3" max="3" width="3.625" style="1" customWidth="1"/>
    <col min="4" max="4" width="4.125" style="1" customWidth="1"/>
    <col min="5" max="5" width="15.25" style="1" customWidth="1"/>
    <col min="6" max="6" width="3.625" style="1" customWidth="1"/>
    <col min="7" max="7" width="13.875" style="1" customWidth="1"/>
    <col min="8" max="1021" width="9.875" style="1" customWidth="1"/>
    <col min="16382" max="16384" width="11" style="1"/>
  </cols>
  <sheetData>
    <row r="1" spans="1:1021" hidden="1"/>
    <row r="2" spans="1:1021" hidden="1"/>
    <row r="3" spans="1:1021" hidden="1"/>
    <row r="4" spans="1:1021" hidden="1">
      <c r="A4" s="1" t="s">
        <v>0</v>
      </c>
      <c r="B4" s="1">
        <v>0.755</v>
      </c>
    </row>
    <row r="5" spans="1:1021" hidden="1">
      <c r="A5" s="1" t="s">
        <v>1</v>
      </c>
      <c r="B5" s="1">
        <v>1.155</v>
      </c>
      <c r="G5" s="2"/>
    </row>
    <row r="6" spans="1:1021" hidden="1">
      <c r="G6" s="2"/>
    </row>
    <row r="7" spans="1:1021" hidden="1">
      <c r="G7" s="2"/>
    </row>
    <row r="8" spans="1:1021" hidden="1">
      <c r="G8" s="2"/>
    </row>
    <row r="9" spans="1:1021" hidden="1"/>
    <row r="10" spans="1:1021" customFormat="1" hidden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</row>
    <row r="11" spans="1:1021" customFormat="1">
      <c r="A11" s="1" t="s">
        <v>17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</row>
    <row r="12" spans="1:1021" customFormat="1">
      <c r="A12" s="1" t="s">
        <v>18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  <c r="KF12" s="1"/>
      <c r="KG12" s="1"/>
      <c r="KH12" s="1"/>
      <c r="KI12" s="1"/>
      <c r="KJ12" s="1"/>
      <c r="KK12" s="1"/>
      <c r="KL12" s="1"/>
      <c r="KM12" s="1"/>
      <c r="KN12" s="1"/>
      <c r="KO12" s="1"/>
      <c r="KP12" s="1"/>
      <c r="KQ12" s="1"/>
      <c r="KR12" s="1"/>
      <c r="KS12" s="1"/>
      <c r="KT12" s="1"/>
      <c r="KU12" s="1"/>
      <c r="KV12" s="1"/>
      <c r="KW12" s="1"/>
      <c r="KX12" s="1"/>
      <c r="KY12" s="1"/>
      <c r="KZ12" s="1"/>
      <c r="LA12" s="1"/>
      <c r="LB12" s="1"/>
      <c r="LC12" s="1"/>
      <c r="LD12" s="1"/>
      <c r="LE12" s="1"/>
      <c r="LF12" s="1"/>
      <c r="LG12" s="1"/>
      <c r="LH12" s="1"/>
      <c r="LI12" s="1"/>
      <c r="LJ12" s="1"/>
      <c r="LK12" s="1"/>
      <c r="LL12" s="1"/>
      <c r="LM12" s="1"/>
      <c r="LN12" s="1"/>
      <c r="LO12" s="1"/>
      <c r="LP12" s="1"/>
      <c r="LQ12" s="1"/>
      <c r="LR12" s="1"/>
      <c r="LS12" s="1"/>
      <c r="LT12" s="1"/>
      <c r="LU12" s="1"/>
      <c r="LV12" s="1"/>
      <c r="LW12" s="1"/>
      <c r="LX12" s="1"/>
      <c r="LY12" s="1"/>
      <c r="LZ12" s="1"/>
      <c r="MA12" s="1"/>
      <c r="MB12" s="1"/>
      <c r="MC12" s="1"/>
      <c r="MD12" s="1"/>
      <c r="ME12" s="1"/>
      <c r="MF12" s="1"/>
      <c r="MG12" s="1"/>
      <c r="MH12" s="1"/>
      <c r="MI12" s="1"/>
      <c r="MJ12" s="1"/>
      <c r="MK12" s="1"/>
      <c r="ML12" s="1"/>
      <c r="MM12" s="1"/>
      <c r="MN12" s="1"/>
      <c r="MO12" s="1"/>
      <c r="MP12" s="1"/>
      <c r="MQ12" s="1"/>
      <c r="MR12" s="1"/>
      <c r="MS12" s="1"/>
      <c r="MT12" s="1"/>
      <c r="MU12" s="1"/>
      <c r="MV12" s="1"/>
      <c r="MW12" s="1"/>
      <c r="MX12" s="1"/>
      <c r="MY12" s="1"/>
      <c r="MZ12" s="1"/>
      <c r="NA12" s="1"/>
      <c r="NB12" s="1"/>
      <c r="NC12" s="1"/>
      <c r="ND12" s="1"/>
      <c r="NE12" s="1"/>
      <c r="NF12" s="1"/>
      <c r="NG12" s="1"/>
      <c r="NH12" s="1"/>
      <c r="NI12" s="1"/>
      <c r="NJ12" s="1"/>
      <c r="NK12" s="1"/>
      <c r="NL12" s="1"/>
      <c r="NM12" s="1"/>
      <c r="NN12" s="1"/>
      <c r="NO12" s="1"/>
      <c r="NP12" s="1"/>
      <c r="NQ12" s="1"/>
      <c r="NR12" s="1"/>
      <c r="NS12" s="1"/>
      <c r="NT12" s="1"/>
      <c r="NU12" s="1"/>
      <c r="NV12" s="1"/>
      <c r="NW12" s="1"/>
      <c r="NX12" s="1"/>
      <c r="NY12" s="1"/>
      <c r="NZ12" s="1"/>
      <c r="OA12" s="1"/>
      <c r="OB12" s="1"/>
      <c r="OC12" s="1"/>
      <c r="OD12" s="1"/>
      <c r="OE12" s="1"/>
      <c r="OF12" s="1"/>
      <c r="OG12" s="1"/>
      <c r="OH12" s="1"/>
      <c r="OI12" s="1"/>
      <c r="OJ12" s="1"/>
      <c r="OK12" s="1"/>
      <c r="OL12" s="1"/>
      <c r="OM12" s="1"/>
      <c r="ON12" s="1"/>
      <c r="OO12" s="1"/>
      <c r="OP12" s="1"/>
      <c r="OQ12" s="1"/>
      <c r="OR12" s="1"/>
      <c r="OS12" s="1"/>
      <c r="OT12" s="1"/>
      <c r="OU12" s="1"/>
      <c r="OV12" s="1"/>
      <c r="OW12" s="1"/>
      <c r="OX12" s="1"/>
      <c r="OY12" s="1"/>
      <c r="OZ12" s="1"/>
      <c r="PA12" s="1"/>
      <c r="PB12" s="1"/>
      <c r="PC12" s="1"/>
      <c r="PD12" s="1"/>
      <c r="PE12" s="1"/>
      <c r="PF12" s="1"/>
      <c r="PG12" s="1"/>
      <c r="PH12" s="1"/>
      <c r="PI12" s="1"/>
      <c r="PJ12" s="1"/>
      <c r="PK12" s="1"/>
      <c r="PL12" s="1"/>
      <c r="PM12" s="1"/>
      <c r="PN12" s="1"/>
      <c r="PO12" s="1"/>
      <c r="PP12" s="1"/>
      <c r="PQ12" s="1"/>
      <c r="PR12" s="1"/>
      <c r="PS12" s="1"/>
      <c r="PT12" s="1"/>
      <c r="PU12" s="1"/>
      <c r="PV12" s="1"/>
      <c r="PW12" s="1"/>
      <c r="PX12" s="1"/>
      <c r="PY12" s="1"/>
      <c r="PZ12" s="1"/>
      <c r="QA12" s="1"/>
      <c r="QB12" s="1"/>
      <c r="QC12" s="1"/>
      <c r="QD12" s="1"/>
      <c r="QE12" s="1"/>
      <c r="QF12" s="1"/>
      <c r="QG12" s="1"/>
      <c r="QH12" s="1"/>
      <c r="QI12" s="1"/>
      <c r="QJ12" s="1"/>
      <c r="QK12" s="1"/>
      <c r="QL12" s="1"/>
      <c r="QM12" s="1"/>
      <c r="QN12" s="1"/>
      <c r="QO12" s="1"/>
      <c r="QP12" s="1"/>
      <c r="QQ12" s="1"/>
      <c r="QR12" s="1"/>
      <c r="QS12" s="1"/>
      <c r="QT12" s="1"/>
      <c r="QU12" s="1"/>
      <c r="QV12" s="1"/>
      <c r="QW12" s="1"/>
      <c r="QX12" s="1"/>
      <c r="QY12" s="1"/>
      <c r="QZ12" s="1"/>
      <c r="RA12" s="1"/>
      <c r="RB12" s="1"/>
      <c r="RC12" s="1"/>
      <c r="RD12" s="1"/>
      <c r="RE12" s="1"/>
      <c r="RF12" s="1"/>
      <c r="RG12" s="1"/>
      <c r="RH12" s="1"/>
      <c r="RI12" s="1"/>
      <c r="RJ12" s="1"/>
      <c r="RK12" s="1"/>
      <c r="RL12" s="1"/>
      <c r="RM12" s="1"/>
      <c r="RN12" s="1"/>
      <c r="RO12" s="1"/>
      <c r="RP12" s="1"/>
      <c r="RQ12" s="1"/>
      <c r="RR12" s="1"/>
      <c r="RS12" s="1"/>
      <c r="RT12" s="1"/>
      <c r="RU12" s="1"/>
      <c r="RV12" s="1"/>
      <c r="RW12" s="1"/>
      <c r="RX12" s="1"/>
      <c r="RY12" s="1"/>
      <c r="RZ12" s="1"/>
      <c r="SA12" s="1"/>
      <c r="SB12" s="1"/>
      <c r="SC12" s="1"/>
      <c r="SD12" s="1"/>
      <c r="SE12" s="1"/>
      <c r="SF12" s="1"/>
      <c r="SG12" s="1"/>
      <c r="SH12" s="1"/>
      <c r="SI12" s="1"/>
      <c r="SJ12" s="1"/>
      <c r="SK12" s="1"/>
      <c r="SL12" s="1"/>
      <c r="SM12" s="1"/>
      <c r="SN12" s="1"/>
      <c r="SO12" s="1"/>
      <c r="SP12" s="1"/>
      <c r="SQ12" s="1"/>
      <c r="SR12" s="1"/>
      <c r="SS12" s="1"/>
      <c r="ST12" s="1"/>
      <c r="SU12" s="1"/>
      <c r="SV12" s="1"/>
      <c r="SW12" s="1"/>
      <c r="SX12" s="1"/>
      <c r="SY12" s="1"/>
      <c r="SZ12" s="1"/>
      <c r="TA12" s="1"/>
      <c r="TB12" s="1"/>
      <c r="TC12" s="1"/>
      <c r="TD12" s="1"/>
      <c r="TE12" s="1"/>
      <c r="TF12" s="1"/>
      <c r="TG12" s="1"/>
      <c r="TH12" s="1"/>
      <c r="TI12" s="1"/>
      <c r="TJ12" s="1"/>
      <c r="TK12" s="1"/>
      <c r="TL12" s="1"/>
      <c r="TM12" s="1"/>
      <c r="TN12" s="1"/>
      <c r="TO12" s="1"/>
      <c r="TP12" s="1"/>
      <c r="TQ12" s="1"/>
      <c r="TR12" s="1"/>
      <c r="TS12" s="1"/>
      <c r="TT12" s="1"/>
      <c r="TU12" s="1"/>
      <c r="TV12" s="1"/>
      <c r="TW12" s="1"/>
      <c r="TX12" s="1"/>
      <c r="TY12" s="1"/>
      <c r="TZ12" s="1"/>
      <c r="UA12" s="1"/>
      <c r="UB12" s="1"/>
      <c r="UC12" s="1"/>
      <c r="UD12" s="1"/>
      <c r="UE12" s="1"/>
      <c r="UF12" s="1"/>
      <c r="UG12" s="1"/>
      <c r="UH12" s="1"/>
      <c r="UI12" s="1"/>
      <c r="UJ12" s="1"/>
      <c r="UK12" s="1"/>
      <c r="UL12" s="1"/>
      <c r="UM12" s="1"/>
      <c r="UN12" s="1"/>
      <c r="UO12" s="1"/>
      <c r="UP12" s="1"/>
      <c r="UQ12" s="1"/>
      <c r="UR12" s="1"/>
      <c r="US12" s="1"/>
      <c r="UT12" s="1"/>
      <c r="UU12" s="1"/>
      <c r="UV12" s="1"/>
      <c r="UW12" s="1"/>
      <c r="UX12" s="1"/>
      <c r="UY12" s="1"/>
      <c r="UZ12" s="1"/>
      <c r="VA12" s="1"/>
      <c r="VB12" s="1"/>
      <c r="VC12" s="1"/>
      <c r="VD12" s="1"/>
      <c r="VE12" s="1"/>
      <c r="VF12" s="1"/>
      <c r="VG12" s="1"/>
      <c r="VH12" s="1"/>
      <c r="VI12" s="1"/>
      <c r="VJ12" s="1"/>
      <c r="VK12" s="1"/>
      <c r="VL12" s="1"/>
      <c r="VM12" s="1"/>
      <c r="VN12" s="1"/>
      <c r="VO12" s="1"/>
      <c r="VP12" s="1"/>
      <c r="VQ12" s="1"/>
      <c r="VR12" s="1"/>
      <c r="VS12" s="1"/>
      <c r="VT12" s="1"/>
      <c r="VU12" s="1"/>
      <c r="VV12" s="1"/>
      <c r="VW12" s="1"/>
      <c r="VX12" s="1"/>
      <c r="VY12" s="1"/>
      <c r="VZ12" s="1"/>
      <c r="WA12" s="1"/>
      <c r="WB12" s="1"/>
      <c r="WC12" s="1"/>
      <c r="WD12" s="1"/>
      <c r="WE12" s="1"/>
      <c r="WF12" s="1"/>
      <c r="WG12" s="1"/>
      <c r="WH12" s="1"/>
      <c r="WI12" s="1"/>
      <c r="WJ12" s="1"/>
      <c r="WK12" s="1"/>
      <c r="WL12" s="1"/>
      <c r="WM12" s="1"/>
      <c r="WN12" s="1"/>
      <c r="WO12" s="1"/>
      <c r="WP12" s="1"/>
      <c r="WQ12" s="1"/>
      <c r="WR12" s="1"/>
      <c r="WS12" s="1"/>
      <c r="WT12" s="1"/>
      <c r="WU12" s="1"/>
      <c r="WV12" s="1"/>
      <c r="WW12" s="1"/>
      <c r="WX12" s="1"/>
      <c r="WY12" s="1"/>
      <c r="WZ12" s="1"/>
      <c r="XA12" s="1"/>
      <c r="XB12" s="1"/>
      <c r="XC12" s="1"/>
      <c r="XD12" s="1"/>
      <c r="XE12" s="1"/>
      <c r="XF12" s="1"/>
      <c r="XG12" s="1"/>
      <c r="XH12" s="1"/>
      <c r="XI12" s="1"/>
      <c r="XJ12" s="1"/>
      <c r="XK12" s="1"/>
      <c r="XL12" s="1"/>
      <c r="XM12" s="1"/>
      <c r="XN12" s="1"/>
      <c r="XO12" s="1"/>
      <c r="XP12" s="1"/>
      <c r="XQ12" s="1"/>
      <c r="XR12" s="1"/>
      <c r="XS12" s="1"/>
      <c r="XT12" s="1"/>
      <c r="XU12" s="1"/>
      <c r="XV12" s="1"/>
      <c r="XW12" s="1"/>
      <c r="XX12" s="1"/>
      <c r="XY12" s="1"/>
      <c r="XZ12" s="1"/>
      <c r="YA12" s="1"/>
      <c r="YB12" s="1"/>
      <c r="YC12" s="1"/>
      <c r="YD12" s="1"/>
      <c r="YE12" s="1"/>
      <c r="YF12" s="1"/>
      <c r="YG12" s="1"/>
      <c r="YH12" s="1"/>
      <c r="YI12" s="1"/>
      <c r="YJ12" s="1"/>
      <c r="YK12" s="1"/>
      <c r="YL12" s="1"/>
      <c r="YM12" s="1"/>
      <c r="YN12" s="1"/>
      <c r="YO12" s="1"/>
      <c r="YP12" s="1"/>
      <c r="YQ12" s="1"/>
      <c r="YR12" s="1"/>
      <c r="YS12" s="1"/>
      <c r="YT12" s="1"/>
      <c r="YU12" s="1"/>
      <c r="YV12" s="1"/>
      <c r="YW12" s="1"/>
      <c r="YX12" s="1"/>
      <c r="YY12" s="1"/>
      <c r="YZ12" s="1"/>
      <c r="ZA12" s="1"/>
      <c r="ZB12" s="1"/>
      <c r="ZC12" s="1"/>
      <c r="ZD12" s="1"/>
      <c r="ZE12" s="1"/>
      <c r="ZF12" s="1"/>
      <c r="ZG12" s="1"/>
      <c r="ZH12" s="1"/>
      <c r="ZI12" s="1"/>
      <c r="ZJ12" s="1"/>
      <c r="ZK12" s="1"/>
      <c r="ZL12" s="1"/>
      <c r="ZM12" s="1"/>
      <c r="ZN12" s="1"/>
      <c r="ZO12" s="1"/>
      <c r="ZP12" s="1"/>
      <c r="ZQ12" s="1"/>
      <c r="ZR12" s="1"/>
      <c r="ZS12" s="1"/>
      <c r="ZT12" s="1"/>
      <c r="ZU12" s="1"/>
      <c r="ZV12" s="1"/>
      <c r="ZW12" s="1"/>
      <c r="ZX12" s="1"/>
      <c r="ZY12" s="1"/>
      <c r="ZZ12" s="1"/>
      <c r="AAA12" s="1"/>
      <c r="AAB12" s="1"/>
      <c r="AAC12" s="1"/>
      <c r="AAD12" s="1"/>
      <c r="AAE12" s="1"/>
      <c r="AAF12" s="1"/>
      <c r="AAG12" s="1"/>
      <c r="AAH12" s="1"/>
      <c r="AAI12" s="1"/>
      <c r="AAJ12" s="1"/>
      <c r="AAK12" s="1"/>
      <c r="AAL12" s="1"/>
      <c r="AAM12" s="1"/>
      <c r="AAN12" s="1"/>
      <c r="AAO12" s="1"/>
      <c r="AAP12" s="1"/>
      <c r="AAQ12" s="1"/>
      <c r="AAR12" s="1"/>
      <c r="AAS12" s="1"/>
      <c r="AAT12" s="1"/>
      <c r="AAU12" s="1"/>
      <c r="AAV12" s="1"/>
      <c r="AAW12" s="1"/>
      <c r="AAX12" s="1"/>
      <c r="AAY12" s="1"/>
      <c r="AAZ12" s="1"/>
      <c r="ABA12" s="1"/>
      <c r="ABB12" s="1"/>
      <c r="ABC12" s="1"/>
      <c r="ABD12" s="1"/>
      <c r="ABE12" s="1"/>
      <c r="ABF12" s="1"/>
      <c r="ABG12" s="1"/>
      <c r="ABH12" s="1"/>
      <c r="ABI12" s="1"/>
      <c r="ABJ12" s="1"/>
      <c r="ABK12" s="1"/>
      <c r="ABL12" s="1"/>
      <c r="ABM12" s="1"/>
      <c r="ABN12" s="1"/>
      <c r="ABO12" s="1"/>
      <c r="ABP12" s="1"/>
      <c r="ABQ12" s="1"/>
      <c r="ABR12" s="1"/>
      <c r="ABS12" s="1"/>
      <c r="ABT12" s="1"/>
      <c r="ABU12" s="1"/>
      <c r="ABV12" s="1"/>
      <c r="ABW12" s="1"/>
      <c r="ABX12" s="1"/>
      <c r="ABY12" s="1"/>
      <c r="ABZ12" s="1"/>
      <c r="ACA12" s="1"/>
      <c r="ACB12" s="1"/>
      <c r="ACC12" s="1"/>
      <c r="ACD12" s="1"/>
      <c r="ACE12" s="1"/>
      <c r="ACF12" s="1"/>
      <c r="ACG12" s="1"/>
      <c r="ACH12" s="1"/>
      <c r="ACI12" s="1"/>
      <c r="ACJ12" s="1"/>
      <c r="ACK12" s="1"/>
      <c r="ACL12" s="1"/>
      <c r="ACM12" s="1"/>
      <c r="ACN12" s="1"/>
      <c r="ACO12" s="1"/>
      <c r="ACP12" s="1"/>
      <c r="ACQ12" s="1"/>
      <c r="ACR12" s="1"/>
      <c r="ACS12" s="1"/>
      <c r="ACT12" s="1"/>
      <c r="ACU12" s="1"/>
      <c r="ACV12" s="1"/>
      <c r="ACW12" s="1"/>
      <c r="ACX12" s="1"/>
      <c r="ACY12" s="1"/>
      <c r="ACZ12" s="1"/>
      <c r="ADA12" s="1"/>
      <c r="ADB12" s="1"/>
      <c r="ADC12" s="1"/>
      <c r="ADD12" s="1"/>
      <c r="ADE12" s="1"/>
      <c r="ADF12" s="1"/>
      <c r="ADG12" s="1"/>
      <c r="ADH12" s="1"/>
      <c r="ADI12" s="1"/>
      <c r="ADJ12" s="1"/>
      <c r="ADK12" s="1"/>
      <c r="ADL12" s="1"/>
      <c r="ADM12" s="1"/>
      <c r="ADN12" s="1"/>
      <c r="ADO12" s="1"/>
      <c r="ADP12" s="1"/>
      <c r="ADQ12" s="1"/>
      <c r="ADR12" s="1"/>
      <c r="ADS12" s="1"/>
      <c r="ADT12" s="1"/>
      <c r="ADU12" s="1"/>
      <c r="ADV12" s="1"/>
      <c r="ADW12" s="1"/>
      <c r="ADX12" s="1"/>
      <c r="ADY12" s="1"/>
      <c r="ADZ12" s="1"/>
      <c r="AEA12" s="1"/>
      <c r="AEB12" s="1"/>
      <c r="AEC12" s="1"/>
      <c r="AED12" s="1"/>
      <c r="AEE12" s="1"/>
      <c r="AEF12" s="1"/>
      <c r="AEG12" s="1"/>
      <c r="AEH12" s="1"/>
      <c r="AEI12" s="1"/>
      <c r="AEJ12" s="1"/>
      <c r="AEK12" s="1"/>
      <c r="AEL12" s="1"/>
      <c r="AEM12" s="1"/>
      <c r="AEN12" s="1"/>
      <c r="AEO12" s="1"/>
      <c r="AEP12" s="1"/>
      <c r="AEQ12" s="1"/>
      <c r="AER12" s="1"/>
      <c r="AES12" s="1"/>
      <c r="AET12" s="1"/>
      <c r="AEU12" s="1"/>
      <c r="AEV12" s="1"/>
      <c r="AEW12" s="1"/>
      <c r="AEX12" s="1"/>
      <c r="AEY12" s="1"/>
      <c r="AEZ12" s="1"/>
      <c r="AFA12" s="1"/>
      <c r="AFB12" s="1"/>
      <c r="AFC12" s="1"/>
      <c r="AFD12" s="1"/>
      <c r="AFE12" s="1"/>
      <c r="AFF12" s="1"/>
      <c r="AFG12" s="1"/>
      <c r="AFH12" s="1"/>
      <c r="AFI12" s="1"/>
      <c r="AFJ12" s="1"/>
      <c r="AFK12" s="1"/>
      <c r="AFL12" s="1"/>
      <c r="AFM12" s="1"/>
      <c r="AFN12" s="1"/>
      <c r="AFO12" s="1"/>
      <c r="AFP12" s="1"/>
      <c r="AFQ12" s="1"/>
      <c r="AFR12" s="1"/>
      <c r="AFS12" s="1"/>
      <c r="AFT12" s="1"/>
      <c r="AFU12" s="1"/>
      <c r="AFV12" s="1"/>
      <c r="AFW12" s="1"/>
      <c r="AFX12" s="1"/>
      <c r="AFY12" s="1"/>
      <c r="AFZ12" s="1"/>
      <c r="AGA12" s="1"/>
      <c r="AGB12" s="1"/>
      <c r="AGC12" s="1"/>
      <c r="AGD12" s="1"/>
      <c r="AGE12" s="1"/>
      <c r="AGF12" s="1"/>
      <c r="AGG12" s="1"/>
      <c r="AGH12" s="1"/>
      <c r="AGI12" s="1"/>
      <c r="AGJ12" s="1"/>
      <c r="AGK12" s="1"/>
      <c r="AGL12" s="1"/>
      <c r="AGM12" s="1"/>
      <c r="AGN12" s="1"/>
      <c r="AGO12" s="1"/>
      <c r="AGP12" s="1"/>
      <c r="AGQ12" s="1"/>
      <c r="AGR12" s="1"/>
      <c r="AGS12" s="1"/>
      <c r="AGT12" s="1"/>
      <c r="AGU12" s="1"/>
      <c r="AGV12" s="1"/>
      <c r="AGW12" s="1"/>
      <c r="AGX12" s="1"/>
      <c r="AGY12" s="1"/>
      <c r="AGZ12" s="1"/>
      <c r="AHA12" s="1"/>
      <c r="AHB12" s="1"/>
      <c r="AHC12" s="1"/>
      <c r="AHD12" s="1"/>
      <c r="AHE12" s="1"/>
      <c r="AHF12" s="1"/>
      <c r="AHG12" s="1"/>
      <c r="AHH12" s="1"/>
      <c r="AHI12" s="1"/>
      <c r="AHJ12" s="1"/>
      <c r="AHK12" s="1"/>
      <c r="AHL12" s="1"/>
      <c r="AHM12" s="1"/>
      <c r="AHN12" s="1"/>
      <c r="AHO12" s="1"/>
      <c r="AHP12" s="1"/>
      <c r="AHQ12" s="1"/>
      <c r="AHR12" s="1"/>
      <c r="AHS12" s="1"/>
      <c r="AHT12" s="1"/>
      <c r="AHU12" s="1"/>
      <c r="AHV12" s="1"/>
      <c r="AHW12" s="1"/>
      <c r="AHX12" s="1"/>
      <c r="AHY12" s="1"/>
      <c r="AHZ12" s="1"/>
      <c r="AIA12" s="1"/>
      <c r="AIB12" s="1"/>
      <c r="AIC12" s="1"/>
      <c r="AID12" s="1"/>
      <c r="AIE12" s="1"/>
      <c r="AIF12" s="1"/>
      <c r="AIG12" s="1"/>
      <c r="AIH12" s="1"/>
      <c r="AII12" s="1"/>
      <c r="AIJ12" s="1"/>
      <c r="AIK12" s="1"/>
      <c r="AIL12" s="1"/>
      <c r="AIM12" s="1"/>
      <c r="AIN12" s="1"/>
      <c r="AIO12" s="1"/>
      <c r="AIP12" s="1"/>
      <c r="AIQ12" s="1"/>
      <c r="AIR12" s="1"/>
      <c r="AIS12" s="1"/>
      <c r="AIT12" s="1"/>
      <c r="AIU12" s="1"/>
      <c r="AIV12" s="1"/>
      <c r="AIW12" s="1"/>
      <c r="AIX12" s="1"/>
      <c r="AIY12" s="1"/>
      <c r="AIZ12" s="1"/>
      <c r="AJA12" s="1"/>
      <c r="AJB12" s="1"/>
      <c r="AJC12" s="1"/>
      <c r="AJD12" s="1"/>
      <c r="AJE12" s="1"/>
      <c r="AJF12" s="1"/>
      <c r="AJG12" s="1"/>
      <c r="AJH12" s="1"/>
      <c r="AJI12" s="1"/>
      <c r="AJJ12" s="1"/>
      <c r="AJK12" s="1"/>
      <c r="AJL12" s="1"/>
      <c r="AJM12" s="1"/>
      <c r="AJN12" s="1"/>
      <c r="AJO12" s="1"/>
      <c r="AJP12" s="1"/>
      <c r="AJQ12" s="1"/>
      <c r="AJR12" s="1"/>
      <c r="AJS12" s="1"/>
      <c r="AJT12" s="1"/>
      <c r="AJU12" s="1"/>
      <c r="AJV12" s="1"/>
      <c r="AJW12" s="1"/>
      <c r="AJX12" s="1"/>
      <c r="AJY12" s="1"/>
      <c r="AJZ12" s="1"/>
      <c r="AKA12" s="1"/>
      <c r="AKB12" s="1"/>
      <c r="AKC12" s="1"/>
      <c r="AKD12" s="1"/>
      <c r="AKE12" s="1"/>
      <c r="AKF12" s="1"/>
      <c r="AKG12" s="1"/>
      <c r="AKH12" s="1"/>
      <c r="AKI12" s="1"/>
      <c r="AKJ12" s="1"/>
      <c r="AKK12" s="1"/>
      <c r="AKL12" s="1"/>
      <c r="AKM12" s="1"/>
      <c r="AKN12" s="1"/>
      <c r="AKO12" s="1"/>
      <c r="AKP12" s="1"/>
      <c r="AKQ12" s="1"/>
      <c r="AKR12" s="1"/>
      <c r="AKS12" s="1"/>
      <c r="AKT12" s="1"/>
      <c r="AKU12" s="1"/>
      <c r="AKV12" s="1"/>
      <c r="AKW12" s="1"/>
      <c r="AKX12" s="1"/>
      <c r="AKY12" s="1"/>
      <c r="AKZ12" s="1"/>
      <c r="ALA12" s="1"/>
      <c r="ALB12" s="1"/>
      <c r="ALC12" s="1"/>
      <c r="ALD12" s="1"/>
      <c r="ALE12" s="1"/>
      <c r="ALF12" s="1"/>
      <c r="ALG12" s="1"/>
      <c r="ALH12" s="1"/>
      <c r="ALI12" s="1"/>
      <c r="ALJ12" s="1"/>
      <c r="ALK12" s="1"/>
      <c r="ALL12" s="1"/>
      <c r="ALM12" s="1"/>
      <c r="ALN12" s="1"/>
      <c r="ALO12" s="1"/>
      <c r="ALP12" s="1"/>
      <c r="ALQ12" s="1"/>
      <c r="ALR12" s="1"/>
      <c r="ALS12" s="1"/>
      <c r="ALT12" s="1"/>
      <c r="ALU12" s="1"/>
      <c r="ALV12" s="1"/>
      <c r="ALW12" s="1"/>
      <c r="ALX12" s="1"/>
      <c r="ALY12" s="1"/>
      <c r="ALZ12" s="1"/>
      <c r="AMA12" s="1"/>
      <c r="AMB12" s="1"/>
      <c r="AMC12" s="1"/>
      <c r="AMD12" s="1"/>
      <c r="AME12" s="1"/>
      <c r="AMF12" s="1"/>
      <c r="AMG12" s="1"/>
    </row>
    <row r="13" spans="1:1021" customForma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  <c r="KF13" s="1"/>
      <c r="KG13" s="1"/>
      <c r="KH13" s="1"/>
      <c r="KI13" s="1"/>
      <c r="KJ13" s="1"/>
      <c r="KK13" s="1"/>
      <c r="KL13" s="1"/>
      <c r="KM13" s="1"/>
      <c r="KN13" s="1"/>
      <c r="KO13" s="1"/>
      <c r="KP13" s="1"/>
      <c r="KQ13" s="1"/>
      <c r="KR13" s="1"/>
      <c r="KS13" s="1"/>
      <c r="KT13" s="1"/>
      <c r="KU13" s="1"/>
      <c r="KV13" s="1"/>
      <c r="KW13" s="1"/>
      <c r="KX13" s="1"/>
      <c r="KY13" s="1"/>
      <c r="KZ13" s="1"/>
      <c r="LA13" s="1"/>
      <c r="LB13" s="1"/>
      <c r="LC13" s="1"/>
      <c r="LD13" s="1"/>
      <c r="LE13" s="1"/>
      <c r="LF13" s="1"/>
      <c r="LG13" s="1"/>
      <c r="LH13" s="1"/>
      <c r="LI13" s="1"/>
      <c r="LJ13" s="1"/>
      <c r="LK13" s="1"/>
      <c r="LL13" s="1"/>
      <c r="LM13" s="1"/>
      <c r="LN13" s="1"/>
      <c r="LO13" s="1"/>
      <c r="LP13" s="1"/>
      <c r="LQ13" s="1"/>
      <c r="LR13" s="1"/>
      <c r="LS13" s="1"/>
      <c r="LT13" s="1"/>
      <c r="LU13" s="1"/>
      <c r="LV13" s="1"/>
      <c r="LW13" s="1"/>
      <c r="LX13" s="1"/>
      <c r="LY13" s="1"/>
      <c r="LZ13" s="1"/>
      <c r="MA13" s="1"/>
      <c r="MB13" s="1"/>
      <c r="MC13" s="1"/>
      <c r="MD13" s="1"/>
      <c r="ME13" s="1"/>
      <c r="MF13" s="1"/>
      <c r="MG13" s="1"/>
      <c r="MH13" s="1"/>
      <c r="MI13" s="1"/>
      <c r="MJ13" s="1"/>
      <c r="MK13" s="1"/>
      <c r="ML13" s="1"/>
      <c r="MM13" s="1"/>
      <c r="MN13" s="1"/>
      <c r="MO13" s="1"/>
      <c r="MP13" s="1"/>
      <c r="MQ13" s="1"/>
      <c r="MR13" s="1"/>
      <c r="MS13" s="1"/>
      <c r="MT13" s="1"/>
      <c r="MU13" s="1"/>
      <c r="MV13" s="1"/>
      <c r="MW13" s="1"/>
      <c r="MX13" s="1"/>
      <c r="MY13" s="1"/>
      <c r="MZ13" s="1"/>
      <c r="NA13" s="1"/>
      <c r="NB13" s="1"/>
      <c r="NC13" s="1"/>
      <c r="ND13" s="1"/>
      <c r="NE13" s="1"/>
      <c r="NF13" s="1"/>
      <c r="NG13" s="1"/>
      <c r="NH13" s="1"/>
      <c r="NI13" s="1"/>
      <c r="NJ13" s="1"/>
      <c r="NK13" s="1"/>
      <c r="NL13" s="1"/>
      <c r="NM13" s="1"/>
      <c r="NN13" s="1"/>
      <c r="NO13" s="1"/>
      <c r="NP13" s="1"/>
      <c r="NQ13" s="1"/>
      <c r="NR13" s="1"/>
      <c r="NS13" s="1"/>
      <c r="NT13" s="1"/>
      <c r="NU13" s="1"/>
      <c r="NV13" s="1"/>
      <c r="NW13" s="1"/>
      <c r="NX13" s="1"/>
      <c r="NY13" s="1"/>
      <c r="NZ13" s="1"/>
      <c r="OA13" s="1"/>
      <c r="OB13" s="1"/>
      <c r="OC13" s="1"/>
      <c r="OD13" s="1"/>
      <c r="OE13" s="1"/>
      <c r="OF13" s="1"/>
      <c r="OG13" s="1"/>
      <c r="OH13" s="1"/>
      <c r="OI13" s="1"/>
      <c r="OJ13" s="1"/>
      <c r="OK13" s="1"/>
      <c r="OL13" s="1"/>
      <c r="OM13" s="1"/>
      <c r="ON13" s="1"/>
      <c r="OO13" s="1"/>
      <c r="OP13" s="1"/>
      <c r="OQ13" s="1"/>
      <c r="OR13" s="1"/>
      <c r="OS13" s="1"/>
      <c r="OT13" s="1"/>
      <c r="OU13" s="1"/>
      <c r="OV13" s="1"/>
      <c r="OW13" s="1"/>
      <c r="OX13" s="1"/>
      <c r="OY13" s="1"/>
      <c r="OZ13" s="1"/>
      <c r="PA13" s="1"/>
      <c r="PB13" s="1"/>
      <c r="PC13" s="1"/>
      <c r="PD13" s="1"/>
      <c r="PE13" s="1"/>
      <c r="PF13" s="1"/>
      <c r="PG13" s="1"/>
      <c r="PH13" s="1"/>
      <c r="PI13" s="1"/>
      <c r="PJ13" s="1"/>
      <c r="PK13" s="1"/>
      <c r="PL13" s="1"/>
      <c r="PM13" s="1"/>
      <c r="PN13" s="1"/>
      <c r="PO13" s="1"/>
      <c r="PP13" s="1"/>
      <c r="PQ13" s="1"/>
      <c r="PR13" s="1"/>
      <c r="PS13" s="1"/>
      <c r="PT13" s="1"/>
      <c r="PU13" s="1"/>
      <c r="PV13" s="1"/>
      <c r="PW13" s="1"/>
      <c r="PX13" s="1"/>
      <c r="PY13" s="1"/>
      <c r="PZ13" s="1"/>
      <c r="QA13" s="1"/>
      <c r="QB13" s="1"/>
      <c r="QC13" s="1"/>
      <c r="QD13" s="1"/>
      <c r="QE13" s="1"/>
      <c r="QF13" s="1"/>
      <c r="QG13" s="1"/>
      <c r="QH13" s="1"/>
      <c r="QI13" s="1"/>
      <c r="QJ13" s="1"/>
      <c r="QK13" s="1"/>
      <c r="QL13" s="1"/>
      <c r="QM13" s="1"/>
      <c r="QN13" s="1"/>
      <c r="QO13" s="1"/>
      <c r="QP13" s="1"/>
      <c r="QQ13" s="1"/>
      <c r="QR13" s="1"/>
      <c r="QS13" s="1"/>
      <c r="QT13" s="1"/>
      <c r="QU13" s="1"/>
      <c r="QV13" s="1"/>
      <c r="QW13" s="1"/>
      <c r="QX13" s="1"/>
      <c r="QY13" s="1"/>
      <c r="QZ13" s="1"/>
      <c r="RA13" s="1"/>
      <c r="RB13" s="1"/>
      <c r="RC13" s="1"/>
      <c r="RD13" s="1"/>
      <c r="RE13" s="1"/>
      <c r="RF13" s="1"/>
      <c r="RG13" s="1"/>
      <c r="RH13" s="1"/>
      <c r="RI13" s="1"/>
      <c r="RJ13" s="1"/>
      <c r="RK13" s="1"/>
      <c r="RL13" s="1"/>
      <c r="RM13" s="1"/>
      <c r="RN13" s="1"/>
      <c r="RO13" s="1"/>
      <c r="RP13" s="1"/>
      <c r="RQ13" s="1"/>
      <c r="RR13" s="1"/>
      <c r="RS13" s="1"/>
      <c r="RT13" s="1"/>
      <c r="RU13" s="1"/>
      <c r="RV13" s="1"/>
      <c r="RW13" s="1"/>
      <c r="RX13" s="1"/>
      <c r="RY13" s="1"/>
      <c r="RZ13" s="1"/>
      <c r="SA13" s="1"/>
      <c r="SB13" s="1"/>
      <c r="SC13" s="1"/>
      <c r="SD13" s="1"/>
      <c r="SE13" s="1"/>
      <c r="SF13" s="1"/>
      <c r="SG13" s="1"/>
      <c r="SH13" s="1"/>
      <c r="SI13" s="1"/>
      <c r="SJ13" s="1"/>
      <c r="SK13" s="1"/>
      <c r="SL13" s="1"/>
      <c r="SM13" s="1"/>
      <c r="SN13" s="1"/>
      <c r="SO13" s="1"/>
      <c r="SP13" s="1"/>
      <c r="SQ13" s="1"/>
      <c r="SR13" s="1"/>
      <c r="SS13" s="1"/>
      <c r="ST13" s="1"/>
      <c r="SU13" s="1"/>
      <c r="SV13" s="1"/>
      <c r="SW13" s="1"/>
      <c r="SX13" s="1"/>
      <c r="SY13" s="1"/>
      <c r="SZ13" s="1"/>
      <c r="TA13" s="1"/>
      <c r="TB13" s="1"/>
      <c r="TC13" s="1"/>
      <c r="TD13" s="1"/>
      <c r="TE13" s="1"/>
      <c r="TF13" s="1"/>
      <c r="TG13" s="1"/>
      <c r="TH13" s="1"/>
      <c r="TI13" s="1"/>
      <c r="TJ13" s="1"/>
      <c r="TK13" s="1"/>
      <c r="TL13" s="1"/>
      <c r="TM13" s="1"/>
      <c r="TN13" s="1"/>
      <c r="TO13" s="1"/>
      <c r="TP13" s="1"/>
      <c r="TQ13" s="1"/>
      <c r="TR13" s="1"/>
      <c r="TS13" s="1"/>
      <c r="TT13" s="1"/>
      <c r="TU13" s="1"/>
      <c r="TV13" s="1"/>
      <c r="TW13" s="1"/>
      <c r="TX13" s="1"/>
      <c r="TY13" s="1"/>
      <c r="TZ13" s="1"/>
      <c r="UA13" s="1"/>
      <c r="UB13" s="1"/>
      <c r="UC13" s="1"/>
      <c r="UD13" s="1"/>
      <c r="UE13" s="1"/>
      <c r="UF13" s="1"/>
      <c r="UG13" s="1"/>
      <c r="UH13" s="1"/>
      <c r="UI13" s="1"/>
      <c r="UJ13" s="1"/>
      <c r="UK13" s="1"/>
      <c r="UL13" s="1"/>
      <c r="UM13" s="1"/>
      <c r="UN13" s="1"/>
      <c r="UO13" s="1"/>
      <c r="UP13" s="1"/>
      <c r="UQ13" s="1"/>
      <c r="UR13" s="1"/>
      <c r="US13" s="1"/>
      <c r="UT13" s="1"/>
      <c r="UU13" s="1"/>
      <c r="UV13" s="1"/>
      <c r="UW13" s="1"/>
      <c r="UX13" s="1"/>
      <c r="UY13" s="1"/>
      <c r="UZ13" s="1"/>
      <c r="VA13" s="1"/>
      <c r="VB13" s="1"/>
      <c r="VC13" s="1"/>
      <c r="VD13" s="1"/>
      <c r="VE13" s="1"/>
      <c r="VF13" s="1"/>
      <c r="VG13" s="1"/>
      <c r="VH13" s="1"/>
      <c r="VI13" s="1"/>
      <c r="VJ13" s="1"/>
      <c r="VK13" s="1"/>
      <c r="VL13" s="1"/>
      <c r="VM13" s="1"/>
      <c r="VN13" s="1"/>
      <c r="VO13" s="1"/>
      <c r="VP13" s="1"/>
      <c r="VQ13" s="1"/>
      <c r="VR13" s="1"/>
      <c r="VS13" s="1"/>
      <c r="VT13" s="1"/>
      <c r="VU13" s="1"/>
      <c r="VV13" s="1"/>
      <c r="VW13" s="1"/>
      <c r="VX13" s="1"/>
      <c r="VY13" s="1"/>
      <c r="VZ13" s="1"/>
      <c r="WA13" s="1"/>
      <c r="WB13" s="1"/>
      <c r="WC13" s="1"/>
      <c r="WD13" s="1"/>
      <c r="WE13" s="1"/>
      <c r="WF13" s="1"/>
      <c r="WG13" s="1"/>
      <c r="WH13" s="1"/>
      <c r="WI13" s="1"/>
      <c r="WJ13" s="1"/>
      <c r="WK13" s="1"/>
      <c r="WL13" s="1"/>
      <c r="WM13" s="1"/>
      <c r="WN13" s="1"/>
      <c r="WO13" s="1"/>
      <c r="WP13" s="1"/>
      <c r="WQ13" s="1"/>
      <c r="WR13" s="1"/>
      <c r="WS13" s="1"/>
      <c r="WT13" s="1"/>
      <c r="WU13" s="1"/>
      <c r="WV13" s="1"/>
      <c r="WW13" s="1"/>
      <c r="WX13" s="1"/>
      <c r="WY13" s="1"/>
      <c r="WZ13" s="1"/>
      <c r="XA13" s="1"/>
      <c r="XB13" s="1"/>
      <c r="XC13" s="1"/>
      <c r="XD13" s="1"/>
      <c r="XE13" s="1"/>
      <c r="XF13" s="1"/>
      <c r="XG13" s="1"/>
      <c r="XH13" s="1"/>
      <c r="XI13" s="1"/>
      <c r="XJ13" s="1"/>
      <c r="XK13" s="1"/>
      <c r="XL13" s="1"/>
      <c r="XM13" s="1"/>
      <c r="XN13" s="1"/>
      <c r="XO13" s="1"/>
      <c r="XP13" s="1"/>
      <c r="XQ13" s="1"/>
      <c r="XR13" s="1"/>
      <c r="XS13" s="1"/>
      <c r="XT13" s="1"/>
      <c r="XU13" s="1"/>
      <c r="XV13" s="1"/>
      <c r="XW13" s="1"/>
      <c r="XX13" s="1"/>
      <c r="XY13" s="1"/>
      <c r="XZ13" s="1"/>
      <c r="YA13" s="1"/>
      <c r="YB13" s="1"/>
      <c r="YC13" s="1"/>
      <c r="YD13" s="1"/>
      <c r="YE13" s="1"/>
      <c r="YF13" s="1"/>
      <c r="YG13" s="1"/>
      <c r="YH13" s="1"/>
      <c r="YI13" s="1"/>
      <c r="YJ13" s="1"/>
      <c r="YK13" s="1"/>
      <c r="YL13" s="1"/>
      <c r="YM13" s="1"/>
      <c r="YN13" s="1"/>
      <c r="YO13" s="1"/>
      <c r="YP13" s="1"/>
      <c r="YQ13" s="1"/>
      <c r="YR13" s="1"/>
      <c r="YS13" s="1"/>
      <c r="YT13" s="1"/>
      <c r="YU13" s="1"/>
      <c r="YV13" s="1"/>
      <c r="YW13" s="1"/>
      <c r="YX13" s="1"/>
      <c r="YY13" s="1"/>
      <c r="YZ13" s="1"/>
      <c r="ZA13" s="1"/>
      <c r="ZB13" s="1"/>
      <c r="ZC13" s="1"/>
      <c r="ZD13" s="1"/>
      <c r="ZE13" s="1"/>
      <c r="ZF13" s="1"/>
      <c r="ZG13" s="1"/>
      <c r="ZH13" s="1"/>
      <c r="ZI13" s="1"/>
      <c r="ZJ13" s="1"/>
      <c r="ZK13" s="1"/>
      <c r="ZL13" s="1"/>
      <c r="ZM13" s="1"/>
      <c r="ZN13" s="1"/>
      <c r="ZO13" s="1"/>
      <c r="ZP13" s="1"/>
      <c r="ZQ13" s="1"/>
      <c r="ZR13" s="1"/>
      <c r="ZS13" s="1"/>
      <c r="ZT13" s="1"/>
      <c r="ZU13" s="1"/>
      <c r="ZV13" s="1"/>
      <c r="ZW13" s="1"/>
      <c r="ZX13" s="1"/>
      <c r="ZY13" s="1"/>
      <c r="ZZ13" s="1"/>
      <c r="AAA13" s="1"/>
      <c r="AAB13" s="1"/>
      <c r="AAC13" s="1"/>
      <c r="AAD13" s="1"/>
      <c r="AAE13" s="1"/>
      <c r="AAF13" s="1"/>
      <c r="AAG13" s="1"/>
      <c r="AAH13" s="1"/>
      <c r="AAI13" s="1"/>
      <c r="AAJ13" s="1"/>
      <c r="AAK13" s="1"/>
      <c r="AAL13" s="1"/>
      <c r="AAM13" s="1"/>
      <c r="AAN13" s="1"/>
      <c r="AAO13" s="1"/>
      <c r="AAP13" s="1"/>
      <c r="AAQ13" s="1"/>
      <c r="AAR13" s="1"/>
      <c r="AAS13" s="1"/>
      <c r="AAT13" s="1"/>
      <c r="AAU13" s="1"/>
      <c r="AAV13" s="1"/>
      <c r="AAW13" s="1"/>
      <c r="AAX13" s="1"/>
      <c r="AAY13" s="1"/>
      <c r="AAZ13" s="1"/>
      <c r="ABA13" s="1"/>
      <c r="ABB13" s="1"/>
      <c r="ABC13" s="1"/>
      <c r="ABD13" s="1"/>
      <c r="ABE13" s="1"/>
      <c r="ABF13" s="1"/>
      <c r="ABG13" s="1"/>
      <c r="ABH13" s="1"/>
      <c r="ABI13" s="1"/>
      <c r="ABJ13" s="1"/>
      <c r="ABK13" s="1"/>
      <c r="ABL13" s="1"/>
      <c r="ABM13" s="1"/>
      <c r="ABN13" s="1"/>
      <c r="ABO13" s="1"/>
      <c r="ABP13" s="1"/>
      <c r="ABQ13" s="1"/>
      <c r="ABR13" s="1"/>
      <c r="ABS13" s="1"/>
      <c r="ABT13" s="1"/>
      <c r="ABU13" s="1"/>
      <c r="ABV13" s="1"/>
      <c r="ABW13" s="1"/>
      <c r="ABX13" s="1"/>
      <c r="ABY13" s="1"/>
      <c r="ABZ13" s="1"/>
      <c r="ACA13" s="1"/>
      <c r="ACB13" s="1"/>
      <c r="ACC13" s="1"/>
      <c r="ACD13" s="1"/>
      <c r="ACE13" s="1"/>
      <c r="ACF13" s="1"/>
      <c r="ACG13" s="1"/>
      <c r="ACH13" s="1"/>
      <c r="ACI13" s="1"/>
      <c r="ACJ13" s="1"/>
      <c r="ACK13" s="1"/>
      <c r="ACL13" s="1"/>
      <c r="ACM13" s="1"/>
      <c r="ACN13" s="1"/>
      <c r="ACO13" s="1"/>
      <c r="ACP13" s="1"/>
      <c r="ACQ13" s="1"/>
      <c r="ACR13" s="1"/>
      <c r="ACS13" s="1"/>
      <c r="ACT13" s="1"/>
      <c r="ACU13" s="1"/>
      <c r="ACV13" s="1"/>
      <c r="ACW13" s="1"/>
      <c r="ACX13" s="1"/>
      <c r="ACY13" s="1"/>
      <c r="ACZ13" s="1"/>
      <c r="ADA13" s="1"/>
      <c r="ADB13" s="1"/>
      <c r="ADC13" s="1"/>
      <c r="ADD13" s="1"/>
      <c r="ADE13" s="1"/>
      <c r="ADF13" s="1"/>
      <c r="ADG13" s="1"/>
      <c r="ADH13" s="1"/>
      <c r="ADI13" s="1"/>
      <c r="ADJ13" s="1"/>
      <c r="ADK13" s="1"/>
      <c r="ADL13" s="1"/>
      <c r="ADM13" s="1"/>
      <c r="ADN13" s="1"/>
      <c r="ADO13" s="1"/>
      <c r="ADP13" s="1"/>
      <c r="ADQ13" s="1"/>
      <c r="ADR13" s="1"/>
      <c r="ADS13" s="1"/>
      <c r="ADT13" s="1"/>
      <c r="ADU13" s="1"/>
      <c r="ADV13" s="1"/>
      <c r="ADW13" s="1"/>
      <c r="ADX13" s="1"/>
      <c r="ADY13" s="1"/>
      <c r="ADZ13" s="1"/>
      <c r="AEA13" s="1"/>
      <c r="AEB13" s="1"/>
      <c r="AEC13" s="1"/>
      <c r="AED13" s="1"/>
      <c r="AEE13" s="1"/>
      <c r="AEF13" s="1"/>
      <c r="AEG13" s="1"/>
      <c r="AEH13" s="1"/>
      <c r="AEI13" s="1"/>
      <c r="AEJ13" s="1"/>
      <c r="AEK13" s="1"/>
      <c r="AEL13" s="1"/>
      <c r="AEM13" s="1"/>
      <c r="AEN13" s="1"/>
      <c r="AEO13" s="1"/>
      <c r="AEP13" s="1"/>
      <c r="AEQ13" s="1"/>
      <c r="AER13" s="1"/>
      <c r="AES13" s="1"/>
      <c r="AET13" s="1"/>
      <c r="AEU13" s="1"/>
      <c r="AEV13" s="1"/>
      <c r="AEW13" s="1"/>
      <c r="AEX13" s="1"/>
      <c r="AEY13" s="1"/>
      <c r="AEZ13" s="1"/>
      <c r="AFA13" s="1"/>
      <c r="AFB13" s="1"/>
      <c r="AFC13" s="1"/>
      <c r="AFD13" s="1"/>
      <c r="AFE13" s="1"/>
      <c r="AFF13" s="1"/>
      <c r="AFG13" s="1"/>
      <c r="AFH13" s="1"/>
      <c r="AFI13" s="1"/>
      <c r="AFJ13" s="1"/>
      <c r="AFK13" s="1"/>
      <c r="AFL13" s="1"/>
      <c r="AFM13" s="1"/>
      <c r="AFN13" s="1"/>
      <c r="AFO13" s="1"/>
      <c r="AFP13" s="1"/>
      <c r="AFQ13" s="1"/>
      <c r="AFR13" s="1"/>
      <c r="AFS13" s="1"/>
      <c r="AFT13" s="1"/>
      <c r="AFU13" s="1"/>
      <c r="AFV13" s="1"/>
      <c r="AFW13" s="1"/>
      <c r="AFX13" s="1"/>
      <c r="AFY13" s="1"/>
      <c r="AFZ13" s="1"/>
      <c r="AGA13" s="1"/>
      <c r="AGB13" s="1"/>
      <c r="AGC13" s="1"/>
      <c r="AGD13" s="1"/>
      <c r="AGE13" s="1"/>
      <c r="AGF13" s="1"/>
      <c r="AGG13" s="1"/>
      <c r="AGH13" s="1"/>
      <c r="AGI13" s="1"/>
      <c r="AGJ13" s="1"/>
      <c r="AGK13" s="1"/>
      <c r="AGL13" s="1"/>
      <c r="AGM13" s="1"/>
      <c r="AGN13" s="1"/>
      <c r="AGO13" s="1"/>
      <c r="AGP13" s="1"/>
      <c r="AGQ13" s="1"/>
      <c r="AGR13" s="1"/>
      <c r="AGS13" s="1"/>
      <c r="AGT13" s="1"/>
      <c r="AGU13" s="1"/>
      <c r="AGV13" s="1"/>
      <c r="AGW13" s="1"/>
      <c r="AGX13" s="1"/>
      <c r="AGY13" s="1"/>
      <c r="AGZ13" s="1"/>
      <c r="AHA13" s="1"/>
      <c r="AHB13" s="1"/>
      <c r="AHC13" s="1"/>
      <c r="AHD13" s="1"/>
      <c r="AHE13" s="1"/>
      <c r="AHF13" s="1"/>
      <c r="AHG13" s="1"/>
      <c r="AHH13" s="1"/>
      <c r="AHI13" s="1"/>
      <c r="AHJ13" s="1"/>
      <c r="AHK13" s="1"/>
      <c r="AHL13" s="1"/>
      <c r="AHM13" s="1"/>
      <c r="AHN13" s="1"/>
      <c r="AHO13" s="1"/>
      <c r="AHP13" s="1"/>
      <c r="AHQ13" s="1"/>
      <c r="AHR13" s="1"/>
      <c r="AHS13" s="1"/>
      <c r="AHT13" s="1"/>
      <c r="AHU13" s="1"/>
      <c r="AHV13" s="1"/>
      <c r="AHW13" s="1"/>
      <c r="AHX13" s="1"/>
      <c r="AHY13" s="1"/>
      <c r="AHZ13" s="1"/>
      <c r="AIA13" s="1"/>
      <c r="AIB13" s="1"/>
      <c r="AIC13" s="1"/>
      <c r="AID13" s="1"/>
      <c r="AIE13" s="1"/>
      <c r="AIF13" s="1"/>
      <c r="AIG13" s="1"/>
      <c r="AIH13" s="1"/>
      <c r="AII13" s="1"/>
      <c r="AIJ13" s="1"/>
      <c r="AIK13" s="1"/>
      <c r="AIL13" s="1"/>
      <c r="AIM13" s="1"/>
      <c r="AIN13" s="1"/>
      <c r="AIO13" s="1"/>
      <c r="AIP13" s="1"/>
      <c r="AIQ13" s="1"/>
      <c r="AIR13" s="1"/>
      <c r="AIS13" s="1"/>
      <c r="AIT13" s="1"/>
      <c r="AIU13" s="1"/>
      <c r="AIV13" s="1"/>
      <c r="AIW13" s="1"/>
      <c r="AIX13" s="1"/>
      <c r="AIY13" s="1"/>
      <c r="AIZ13" s="1"/>
      <c r="AJA13" s="1"/>
      <c r="AJB13" s="1"/>
      <c r="AJC13" s="1"/>
      <c r="AJD13" s="1"/>
      <c r="AJE13" s="1"/>
      <c r="AJF13" s="1"/>
      <c r="AJG13" s="1"/>
      <c r="AJH13" s="1"/>
      <c r="AJI13" s="1"/>
      <c r="AJJ13" s="1"/>
      <c r="AJK13" s="1"/>
      <c r="AJL13" s="1"/>
      <c r="AJM13" s="1"/>
      <c r="AJN13" s="1"/>
      <c r="AJO13" s="1"/>
      <c r="AJP13" s="1"/>
      <c r="AJQ13" s="1"/>
      <c r="AJR13" s="1"/>
      <c r="AJS13" s="1"/>
      <c r="AJT13" s="1"/>
      <c r="AJU13" s="1"/>
      <c r="AJV13" s="1"/>
      <c r="AJW13" s="1"/>
      <c r="AJX13" s="1"/>
      <c r="AJY13" s="1"/>
      <c r="AJZ13" s="1"/>
      <c r="AKA13" s="1"/>
      <c r="AKB13" s="1"/>
      <c r="AKC13" s="1"/>
      <c r="AKD13" s="1"/>
      <c r="AKE13" s="1"/>
      <c r="AKF13" s="1"/>
      <c r="AKG13" s="1"/>
      <c r="AKH13" s="1"/>
      <c r="AKI13" s="1"/>
      <c r="AKJ13" s="1"/>
      <c r="AKK13" s="1"/>
      <c r="AKL13" s="1"/>
      <c r="AKM13" s="1"/>
      <c r="AKN13" s="1"/>
      <c r="AKO13" s="1"/>
      <c r="AKP13" s="1"/>
      <c r="AKQ13" s="1"/>
      <c r="AKR13" s="1"/>
      <c r="AKS13" s="1"/>
      <c r="AKT13" s="1"/>
      <c r="AKU13" s="1"/>
      <c r="AKV13" s="1"/>
      <c r="AKW13" s="1"/>
      <c r="AKX13" s="1"/>
      <c r="AKY13" s="1"/>
      <c r="AKZ13" s="1"/>
      <c r="ALA13" s="1"/>
      <c r="ALB13" s="1"/>
      <c r="ALC13" s="1"/>
      <c r="ALD13" s="1"/>
      <c r="ALE13" s="1"/>
      <c r="ALF13" s="1"/>
      <c r="ALG13" s="1"/>
      <c r="ALH13" s="1"/>
      <c r="ALI13" s="1"/>
      <c r="ALJ13" s="1"/>
      <c r="ALK13" s="1"/>
      <c r="ALL13" s="1"/>
      <c r="ALM13" s="1"/>
      <c r="ALN13" s="1"/>
      <c r="ALO13" s="1"/>
      <c r="ALP13" s="1"/>
      <c r="ALQ13" s="1"/>
      <c r="ALR13" s="1"/>
      <c r="ALS13" s="1"/>
      <c r="ALT13" s="1"/>
      <c r="ALU13" s="1"/>
      <c r="ALV13" s="1"/>
      <c r="ALW13" s="1"/>
      <c r="ALX13" s="1"/>
      <c r="ALY13" s="1"/>
      <c r="ALZ13" s="1"/>
      <c r="AMA13" s="1"/>
      <c r="AMB13" s="1"/>
      <c r="AMC13" s="1"/>
      <c r="AMD13" s="1"/>
      <c r="AME13" s="1"/>
      <c r="AMF13" s="1"/>
      <c r="AMG13" s="1"/>
    </row>
    <row r="14" spans="1:1021" customForma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  <c r="KF14" s="1"/>
      <c r="KG14" s="1"/>
      <c r="KH14" s="1"/>
      <c r="KI14" s="1"/>
      <c r="KJ14" s="1"/>
      <c r="KK14" s="1"/>
      <c r="KL14" s="1"/>
      <c r="KM14" s="1"/>
      <c r="KN14" s="1"/>
      <c r="KO14" s="1"/>
      <c r="KP14" s="1"/>
      <c r="KQ14" s="1"/>
      <c r="KR14" s="1"/>
      <c r="KS14" s="1"/>
      <c r="KT14" s="1"/>
      <c r="KU14" s="1"/>
      <c r="KV14" s="1"/>
      <c r="KW14" s="1"/>
      <c r="KX14" s="1"/>
      <c r="KY14" s="1"/>
      <c r="KZ14" s="1"/>
      <c r="LA14" s="1"/>
      <c r="LB14" s="1"/>
      <c r="LC14" s="1"/>
      <c r="LD14" s="1"/>
      <c r="LE14" s="1"/>
      <c r="LF14" s="1"/>
      <c r="LG14" s="1"/>
      <c r="LH14" s="1"/>
      <c r="LI14" s="1"/>
      <c r="LJ14" s="1"/>
      <c r="LK14" s="1"/>
      <c r="LL14" s="1"/>
      <c r="LM14" s="1"/>
      <c r="LN14" s="1"/>
      <c r="LO14" s="1"/>
      <c r="LP14" s="1"/>
      <c r="LQ14" s="1"/>
      <c r="LR14" s="1"/>
      <c r="LS14" s="1"/>
      <c r="LT14" s="1"/>
      <c r="LU14" s="1"/>
      <c r="LV14" s="1"/>
      <c r="LW14" s="1"/>
      <c r="LX14" s="1"/>
      <c r="LY14" s="1"/>
      <c r="LZ14" s="1"/>
      <c r="MA14" s="1"/>
      <c r="MB14" s="1"/>
      <c r="MC14" s="1"/>
      <c r="MD14" s="1"/>
      <c r="ME14" s="1"/>
      <c r="MF14" s="1"/>
      <c r="MG14" s="1"/>
      <c r="MH14" s="1"/>
      <c r="MI14" s="1"/>
      <c r="MJ14" s="1"/>
      <c r="MK14" s="1"/>
      <c r="ML14" s="1"/>
      <c r="MM14" s="1"/>
      <c r="MN14" s="1"/>
      <c r="MO14" s="1"/>
      <c r="MP14" s="1"/>
      <c r="MQ14" s="1"/>
      <c r="MR14" s="1"/>
      <c r="MS14" s="1"/>
      <c r="MT14" s="1"/>
      <c r="MU14" s="1"/>
      <c r="MV14" s="1"/>
      <c r="MW14" s="1"/>
      <c r="MX14" s="1"/>
      <c r="MY14" s="1"/>
      <c r="MZ14" s="1"/>
      <c r="NA14" s="1"/>
      <c r="NB14" s="1"/>
      <c r="NC14" s="1"/>
      <c r="ND14" s="1"/>
      <c r="NE14" s="1"/>
      <c r="NF14" s="1"/>
      <c r="NG14" s="1"/>
      <c r="NH14" s="1"/>
      <c r="NI14" s="1"/>
      <c r="NJ14" s="1"/>
      <c r="NK14" s="1"/>
      <c r="NL14" s="1"/>
      <c r="NM14" s="1"/>
      <c r="NN14" s="1"/>
      <c r="NO14" s="1"/>
      <c r="NP14" s="1"/>
      <c r="NQ14" s="1"/>
      <c r="NR14" s="1"/>
      <c r="NS14" s="1"/>
      <c r="NT14" s="1"/>
      <c r="NU14" s="1"/>
      <c r="NV14" s="1"/>
      <c r="NW14" s="1"/>
      <c r="NX14" s="1"/>
      <c r="NY14" s="1"/>
      <c r="NZ14" s="1"/>
      <c r="OA14" s="1"/>
      <c r="OB14" s="1"/>
      <c r="OC14" s="1"/>
      <c r="OD14" s="1"/>
      <c r="OE14" s="1"/>
      <c r="OF14" s="1"/>
      <c r="OG14" s="1"/>
      <c r="OH14" s="1"/>
      <c r="OI14" s="1"/>
      <c r="OJ14" s="1"/>
      <c r="OK14" s="1"/>
      <c r="OL14" s="1"/>
      <c r="OM14" s="1"/>
      <c r="ON14" s="1"/>
      <c r="OO14" s="1"/>
      <c r="OP14" s="1"/>
      <c r="OQ14" s="1"/>
      <c r="OR14" s="1"/>
      <c r="OS14" s="1"/>
      <c r="OT14" s="1"/>
      <c r="OU14" s="1"/>
      <c r="OV14" s="1"/>
      <c r="OW14" s="1"/>
      <c r="OX14" s="1"/>
      <c r="OY14" s="1"/>
      <c r="OZ14" s="1"/>
      <c r="PA14" s="1"/>
      <c r="PB14" s="1"/>
      <c r="PC14" s="1"/>
      <c r="PD14" s="1"/>
      <c r="PE14" s="1"/>
      <c r="PF14" s="1"/>
      <c r="PG14" s="1"/>
      <c r="PH14" s="1"/>
      <c r="PI14" s="1"/>
      <c r="PJ14" s="1"/>
      <c r="PK14" s="1"/>
      <c r="PL14" s="1"/>
      <c r="PM14" s="1"/>
      <c r="PN14" s="1"/>
      <c r="PO14" s="1"/>
      <c r="PP14" s="1"/>
      <c r="PQ14" s="1"/>
      <c r="PR14" s="1"/>
      <c r="PS14" s="1"/>
      <c r="PT14" s="1"/>
      <c r="PU14" s="1"/>
      <c r="PV14" s="1"/>
      <c r="PW14" s="1"/>
      <c r="PX14" s="1"/>
      <c r="PY14" s="1"/>
      <c r="PZ14" s="1"/>
      <c r="QA14" s="1"/>
      <c r="QB14" s="1"/>
      <c r="QC14" s="1"/>
      <c r="QD14" s="1"/>
      <c r="QE14" s="1"/>
      <c r="QF14" s="1"/>
      <c r="QG14" s="1"/>
      <c r="QH14" s="1"/>
      <c r="QI14" s="1"/>
      <c r="QJ14" s="1"/>
      <c r="QK14" s="1"/>
      <c r="QL14" s="1"/>
      <c r="QM14" s="1"/>
      <c r="QN14" s="1"/>
      <c r="QO14" s="1"/>
      <c r="QP14" s="1"/>
      <c r="QQ14" s="1"/>
      <c r="QR14" s="1"/>
      <c r="QS14" s="1"/>
      <c r="QT14" s="1"/>
      <c r="QU14" s="1"/>
      <c r="QV14" s="1"/>
      <c r="QW14" s="1"/>
      <c r="QX14" s="1"/>
      <c r="QY14" s="1"/>
      <c r="QZ14" s="1"/>
      <c r="RA14" s="1"/>
      <c r="RB14" s="1"/>
      <c r="RC14" s="1"/>
      <c r="RD14" s="1"/>
      <c r="RE14" s="1"/>
      <c r="RF14" s="1"/>
      <c r="RG14" s="1"/>
      <c r="RH14" s="1"/>
      <c r="RI14" s="1"/>
      <c r="RJ14" s="1"/>
      <c r="RK14" s="1"/>
      <c r="RL14" s="1"/>
      <c r="RM14" s="1"/>
      <c r="RN14" s="1"/>
      <c r="RO14" s="1"/>
      <c r="RP14" s="1"/>
      <c r="RQ14" s="1"/>
      <c r="RR14" s="1"/>
      <c r="RS14" s="1"/>
      <c r="RT14" s="1"/>
      <c r="RU14" s="1"/>
      <c r="RV14" s="1"/>
      <c r="RW14" s="1"/>
      <c r="RX14" s="1"/>
      <c r="RY14" s="1"/>
      <c r="RZ14" s="1"/>
      <c r="SA14" s="1"/>
      <c r="SB14" s="1"/>
      <c r="SC14" s="1"/>
      <c r="SD14" s="1"/>
      <c r="SE14" s="1"/>
      <c r="SF14" s="1"/>
      <c r="SG14" s="1"/>
      <c r="SH14" s="1"/>
      <c r="SI14" s="1"/>
      <c r="SJ14" s="1"/>
      <c r="SK14" s="1"/>
      <c r="SL14" s="1"/>
      <c r="SM14" s="1"/>
      <c r="SN14" s="1"/>
      <c r="SO14" s="1"/>
      <c r="SP14" s="1"/>
      <c r="SQ14" s="1"/>
      <c r="SR14" s="1"/>
      <c r="SS14" s="1"/>
      <c r="ST14" s="1"/>
      <c r="SU14" s="1"/>
      <c r="SV14" s="1"/>
      <c r="SW14" s="1"/>
      <c r="SX14" s="1"/>
      <c r="SY14" s="1"/>
      <c r="SZ14" s="1"/>
      <c r="TA14" s="1"/>
      <c r="TB14" s="1"/>
      <c r="TC14" s="1"/>
      <c r="TD14" s="1"/>
      <c r="TE14" s="1"/>
      <c r="TF14" s="1"/>
      <c r="TG14" s="1"/>
      <c r="TH14" s="1"/>
      <c r="TI14" s="1"/>
      <c r="TJ14" s="1"/>
      <c r="TK14" s="1"/>
      <c r="TL14" s="1"/>
      <c r="TM14" s="1"/>
      <c r="TN14" s="1"/>
      <c r="TO14" s="1"/>
      <c r="TP14" s="1"/>
      <c r="TQ14" s="1"/>
      <c r="TR14" s="1"/>
      <c r="TS14" s="1"/>
      <c r="TT14" s="1"/>
      <c r="TU14" s="1"/>
      <c r="TV14" s="1"/>
      <c r="TW14" s="1"/>
      <c r="TX14" s="1"/>
      <c r="TY14" s="1"/>
      <c r="TZ14" s="1"/>
      <c r="UA14" s="1"/>
      <c r="UB14" s="1"/>
      <c r="UC14" s="1"/>
      <c r="UD14" s="1"/>
      <c r="UE14" s="1"/>
      <c r="UF14" s="1"/>
      <c r="UG14" s="1"/>
      <c r="UH14" s="1"/>
      <c r="UI14" s="1"/>
      <c r="UJ14" s="1"/>
      <c r="UK14" s="1"/>
      <c r="UL14" s="1"/>
      <c r="UM14" s="1"/>
      <c r="UN14" s="1"/>
      <c r="UO14" s="1"/>
      <c r="UP14" s="1"/>
      <c r="UQ14" s="1"/>
      <c r="UR14" s="1"/>
      <c r="US14" s="1"/>
      <c r="UT14" s="1"/>
      <c r="UU14" s="1"/>
      <c r="UV14" s="1"/>
      <c r="UW14" s="1"/>
      <c r="UX14" s="1"/>
      <c r="UY14" s="1"/>
      <c r="UZ14" s="1"/>
      <c r="VA14" s="1"/>
      <c r="VB14" s="1"/>
      <c r="VC14" s="1"/>
      <c r="VD14" s="1"/>
      <c r="VE14" s="1"/>
      <c r="VF14" s="1"/>
      <c r="VG14" s="1"/>
      <c r="VH14" s="1"/>
      <c r="VI14" s="1"/>
      <c r="VJ14" s="1"/>
      <c r="VK14" s="1"/>
      <c r="VL14" s="1"/>
      <c r="VM14" s="1"/>
      <c r="VN14" s="1"/>
      <c r="VO14" s="1"/>
      <c r="VP14" s="1"/>
      <c r="VQ14" s="1"/>
      <c r="VR14" s="1"/>
      <c r="VS14" s="1"/>
      <c r="VT14" s="1"/>
      <c r="VU14" s="1"/>
      <c r="VV14" s="1"/>
      <c r="VW14" s="1"/>
      <c r="VX14" s="1"/>
      <c r="VY14" s="1"/>
      <c r="VZ14" s="1"/>
      <c r="WA14" s="1"/>
      <c r="WB14" s="1"/>
      <c r="WC14" s="1"/>
      <c r="WD14" s="1"/>
      <c r="WE14" s="1"/>
      <c r="WF14" s="1"/>
      <c r="WG14" s="1"/>
      <c r="WH14" s="1"/>
      <c r="WI14" s="1"/>
      <c r="WJ14" s="1"/>
      <c r="WK14" s="1"/>
      <c r="WL14" s="1"/>
      <c r="WM14" s="1"/>
      <c r="WN14" s="1"/>
      <c r="WO14" s="1"/>
      <c r="WP14" s="1"/>
      <c r="WQ14" s="1"/>
      <c r="WR14" s="1"/>
      <c r="WS14" s="1"/>
      <c r="WT14" s="1"/>
      <c r="WU14" s="1"/>
      <c r="WV14" s="1"/>
      <c r="WW14" s="1"/>
      <c r="WX14" s="1"/>
      <c r="WY14" s="1"/>
      <c r="WZ14" s="1"/>
      <c r="XA14" s="1"/>
      <c r="XB14" s="1"/>
      <c r="XC14" s="1"/>
      <c r="XD14" s="1"/>
      <c r="XE14" s="1"/>
      <c r="XF14" s="1"/>
      <c r="XG14" s="1"/>
      <c r="XH14" s="1"/>
      <c r="XI14" s="1"/>
      <c r="XJ14" s="1"/>
      <c r="XK14" s="1"/>
      <c r="XL14" s="1"/>
      <c r="XM14" s="1"/>
      <c r="XN14" s="1"/>
      <c r="XO14" s="1"/>
      <c r="XP14" s="1"/>
      <c r="XQ14" s="1"/>
      <c r="XR14" s="1"/>
      <c r="XS14" s="1"/>
      <c r="XT14" s="1"/>
      <c r="XU14" s="1"/>
      <c r="XV14" s="1"/>
      <c r="XW14" s="1"/>
      <c r="XX14" s="1"/>
      <c r="XY14" s="1"/>
      <c r="XZ14" s="1"/>
      <c r="YA14" s="1"/>
      <c r="YB14" s="1"/>
      <c r="YC14" s="1"/>
      <c r="YD14" s="1"/>
      <c r="YE14" s="1"/>
      <c r="YF14" s="1"/>
      <c r="YG14" s="1"/>
      <c r="YH14" s="1"/>
      <c r="YI14" s="1"/>
      <c r="YJ14" s="1"/>
      <c r="YK14" s="1"/>
      <c r="YL14" s="1"/>
      <c r="YM14" s="1"/>
      <c r="YN14" s="1"/>
      <c r="YO14" s="1"/>
      <c r="YP14" s="1"/>
      <c r="YQ14" s="1"/>
      <c r="YR14" s="1"/>
      <c r="YS14" s="1"/>
      <c r="YT14" s="1"/>
      <c r="YU14" s="1"/>
      <c r="YV14" s="1"/>
      <c r="YW14" s="1"/>
      <c r="YX14" s="1"/>
      <c r="YY14" s="1"/>
      <c r="YZ14" s="1"/>
      <c r="ZA14" s="1"/>
      <c r="ZB14" s="1"/>
      <c r="ZC14" s="1"/>
      <c r="ZD14" s="1"/>
      <c r="ZE14" s="1"/>
      <c r="ZF14" s="1"/>
      <c r="ZG14" s="1"/>
      <c r="ZH14" s="1"/>
      <c r="ZI14" s="1"/>
      <c r="ZJ14" s="1"/>
      <c r="ZK14" s="1"/>
      <c r="ZL14" s="1"/>
      <c r="ZM14" s="1"/>
      <c r="ZN14" s="1"/>
      <c r="ZO14" s="1"/>
      <c r="ZP14" s="1"/>
      <c r="ZQ14" s="1"/>
      <c r="ZR14" s="1"/>
      <c r="ZS14" s="1"/>
      <c r="ZT14" s="1"/>
      <c r="ZU14" s="1"/>
      <c r="ZV14" s="1"/>
      <c r="ZW14" s="1"/>
      <c r="ZX14" s="1"/>
      <c r="ZY14" s="1"/>
      <c r="ZZ14" s="1"/>
      <c r="AAA14" s="1"/>
      <c r="AAB14" s="1"/>
      <c r="AAC14" s="1"/>
      <c r="AAD14" s="1"/>
      <c r="AAE14" s="1"/>
      <c r="AAF14" s="1"/>
      <c r="AAG14" s="1"/>
      <c r="AAH14" s="1"/>
      <c r="AAI14" s="1"/>
      <c r="AAJ14" s="1"/>
      <c r="AAK14" s="1"/>
      <c r="AAL14" s="1"/>
      <c r="AAM14" s="1"/>
      <c r="AAN14" s="1"/>
      <c r="AAO14" s="1"/>
      <c r="AAP14" s="1"/>
      <c r="AAQ14" s="1"/>
      <c r="AAR14" s="1"/>
      <c r="AAS14" s="1"/>
      <c r="AAT14" s="1"/>
      <c r="AAU14" s="1"/>
      <c r="AAV14" s="1"/>
      <c r="AAW14" s="1"/>
      <c r="AAX14" s="1"/>
      <c r="AAY14" s="1"/>
      <c r="AAZ14" s="1"/>
      <c r="ABA14" s="1"/>
      <c r="ABB14" s="1"/>
      <c r="ABC14" s="1"/>
      <c r="ABD14" s="1"/>
      <c r="ABE14" s="1"/>
      <c r="ABF14" s="1"/>
      <c r="ABG14" s="1"/>
      <c r="ABH14" s="1"/>
      <c r="ABI14" s="1"/>
      <c r="ABJ14" s="1"/>
      <c r="ABK14" s="1"/>
      <c r="ABL14" s="1"/>
      <c r="ABM14" s="1"/>
      <c r="ABN14" s="1"/>
      <c r="ABO14" s="1"/>
      <c r="ABP14" s="1"/>
      <c r="ABQ14" s="1"/>
      <c r="ABR14" s="1"/>
      <c r="ABS14" s="1"/>
      <c r="ABT14" s="1"/>
      <c r="ABU14" s="1"/>
      <c r="ABV14" s="1"/>
      <c r="ABW14" s="1"/>
      <c r="ABX14" s="1"/>
      <c r="ABY14" s="1"/>
      <c r="ABZ14" s="1"/>
      <c r="ACA14" s="1"/>
      <c r="ACB14" s="1"/>
      <c r="ACC14" s="1"/>
      <c r="ACD14" s="1"/>
      <c r="ACE14" s="1"/>
      <c r="ACF14" s="1"/>
      <c r="ACG14" s="1"/>
      <c r="ACH14" s="1"/>
      <c r="ACI14" s="1"/>
      <c r="ACJ14" s="1"/>
      <c r="ACK14" s="1"/>
      <c r="ACL14" s="1"/>
      <c r="ACM14" s="1"/>
      <c r="ACN14" s="1"/>
      <c r="ACO14" s="1"/>
      <c r="ACP14" s="1"/>
      <c r="ACQ14" s="1"/>
      <c r="ACR14" s="1"/>
      <c r="ACS14" s="1"/>
      <c r="ACT14" s="1"/>
      <c r="ACU14" s="1"/>
      <c r="ACV14" s="1"/>
      <c r="ACW14" s="1"/>
      <c r="ACX14" s="1"/>
      <c r="ACY14" s="1"/>
      <c r="ACZ14" s="1"/>
      <c r="ADA14" s="1"/>
      <c r="ADB14" s="1"/>
      <c r="ADC14" s="1"/>
      <c r="ADD14" s="1"/>
      <c r="ADE14" s="1"/>
      <c r="ADF14" s="1"/>
      <c r="ADG14" s="1"/>
      <c r="ADH14" s="1"/>
      <c r="ADI14" s="1"/>
      <c r="ADJ14" s="1"/>
      <c r="ADK14" s="1"/>
      <c r="ADL14" s="1"/>
      <c r="ADM14" s="1"/>
      <c r="ADN14" s="1"/>
      <c r="ADO14" s="1"/>
      <c r="ADP14" s="1"/>
      <c r="ADQ14" s="1"/>
      <c r="ADR14" s="1"/>
      <c r="ADS14" s="1"/>
      <c r="ADT14" s="1"/>
      <c r="ADU14" s="1"/>
      <c r="ADV14" s="1"/>
      <c r="ADW14" s="1"/>
      <c r="ADX14" s="1"/>
      <c r="ADY14" s="1"/>
      <c r="ADZ14" s="1"/>
      <c r="AEA14" s="1"/>
      <c r="AEB14" s="1"/>
      <c r="AEC14" s="1"/>
      <c r="AED14" s="1"/>
      <c r="AEE14" s="1"/>
      <c r="AEF14" s="1"/>
      <c r="AEG14" s="1"/>
      <c r="AEH14" s="1"/>
      <c r="AEI14" s="1"/>
      <c r="AEJ14" s="1"/>
      <c r="AEK14" s="1"/>
      <c r="AEL14" s="1"/>
      <c r="AEM14" s="1"/>
      <c r="AEN14" s="1"/>
      <c r="AEO14" s="1"/>
      <c r="AEP14" s="1"/>
      <c r="AEQ14" s="1"/>
      <c r="AER14" s="1"/>
      <c r="AES14" s="1"/>
      <c r="AET14" s="1"/>
      <c r="AEU14" s="1"/>
      <c r="AEV14" s="1"/>
      <c r="AEW14" s="1"/>
      <c r="AEX14" s="1"/>
      <c r="AEY14" s="1"/>
      <c r="AEZ14" s="1"/>
      <c r="AFA14" s="1"/>
      <c r="AFB14" s="1"/>
      <c r="AFC14" s="1"/>
      <c r="AFD14" s="1"/>
      <c r="AFE14" s="1"/>
      <c r="AFF14" s="1"/>
      <c r="AFG14" s="1"/>
      <c r="AFH14" s="1"/>
      <c r="AFI14" s="1"/>
      <c r="AFJ14" s="1"/>
      <c r="AFK14" s="1"/>
      <c r="AFL14" s="1"/>
      <c r="AFM14" s="1"/>
      <c r="AFN14" s="1"/>
      <c r="AFO14" s="1"/>
      <c r="AFP14" s="1"/>
      <c r="AFQ14" s="1"/>
      <c r="AFR14" s="1"/>
      <c r="AFS14" s="1"/>
      <c r="AFT14" s="1"/>
      <c r="AFU14" s="1"/>
      <c r="AFV14" s="1"/>
      <c r="AFW14" s="1"/>
      <c r="AFX14" s="1"/>
      <c r="AFY14" s="1"/>
      <c r="AFZ14" s="1"/>
      <c r="AGA14" s="1"/>
      <c r="AGB14" s="1"/>
      <c r="AGC14" s="1"/>
      <c r="AGD14" s="1"/>
      <c r="AGE14" s="1"/>
      <c r="AGF14" s="1"/>
      <c r="AGG14" s="1"/>
      <c r="AGH14" s="1"/>
      <c r="AGI14" s="1"/>
      <c r="AGJ14" s="1"/>
      <c r="AGK14" s="1"/>
      <c r="AGL14" s="1"/>
      <c r="AGM14" s="1"/>
      <c r="AGN14" s="1"/>
      <c r="AGO14" s="1"/>
      <c r="AGP14" s="1"/>
      <c r="AGQ14" s="1"/>
      <c r="AGR14" s="1"/>
      <c r="AGS14" s="1"/>
      <c r="AGT14" s="1"/>
      <c r="AGU14" s="1"/>
      <c r="AGV14" s="1"/>
      <c r="AGW14" s="1"/>
      <c r="AGX14" s="1"/>
      <c r="AGY14" s="1"/>
      <c r="AGZ14" s="1"/>
      <c r="AHA14" s="1"/>
      <c r="AHB14" s="1"/>
      <c r="AHC14" s="1"/>
      <c r="AHD14" s="1"/>
      <c r="AHE14" s="1"/>
      <c r="AHF14" s="1"/>
      <c r="AHG14" s="1"/>
      <c r="AHH14" s="1"/>
      <c r="AHI14" s="1"/>
      <c r="AHJ14" s="1"/>
      <c r="AHK14" s="1"/>
      <c r="AHL14" s="1"/>
      <c r="AHM14" s="1"/>
      <c r="AHN14" s="1"/>
      <c r="AHO14" s="1"/>
      <c r="AHP14" s="1"/>
      <c r="AHQ14" s="1"/>
      <c r="AHR14" s="1"/>
      <c r="AHS14" s="1"/>
      <c r="AHT14" s="1"/>
      <c r="AHU14" s="1"/>
      <c r="AHV14" s="1"/>
      <c r="AHW14" s="1"/>
      <c r="AHX14" s="1"/>
      <c r="AHY14" s="1"/>
      <c r="AHZ14" s="1"/>
      <c r="AIA14" s="1"/>
      <c r="AIB14" s="1"/>
      <c r="AIC14" s="1"/>
      <c r="AID14" s="1"/>
      <c r="AIE14" s="1"/>
      <c r="AIF14" s="1"/>
      <c r="AIG14" s="1"/>
      <c r="AIH14" s="1"/>
      <c r="AII14" s="1"/>
      <c r="AIJ14" s="1"/>
      <c r="AIK14" s="1"/>
      <c r="AIL14" s="1"/>
      <c r="AIM14" s="1"/>
      <c r="AIN14" s="1"/>
      <c r="AIO14" s="1"/>
      <c r="AIP14" s="1"/>
      <c r="AIQ14" s="1"/>
      <c r="AIR14" s="1"/>
      <c r="AIS14" s="1"/>
      <c r="AIT14" s="1"/>
      <c r="AIU14" s="1"/>
      <c r="AIV14" s="1"/>
      <c r="AIW14" s="1"/>
      <c r="AIX14" s="1"/>
      <c r="AIY14" s="1"/>
      <c r="AIZ14" s="1"/>
      <c r="AJA14" s="1"/>
      <c r="AJB14" s="1"/>
      <c r="AJC14" s="1"/>
      <c r="AJD14" s="1"/>
      <c r="AJE14" s="1"/>
      <c r="AJF14" s="1"/>
      <c r="AJG14" s="1"/>
      <c r="AJH14" s="1"/>
      <c r="AJI14" s="1"/>
      <c r="AJJ14" s="1"/>
      <c r="AJK14" s="1"/>
      <c r="AJL14" s="1"/>
      <c r="AJM14" s="1"/>
      <c r="AJN14" s="1"/>
      <c r="AJO14" s="1"/>
      <c r="AJP14" s="1"/>
      <c r="AJQ14" s="1"/>
      <c r="AJR14" s="1"/>
      <c r="AJS14" s="1"/>
      <c r="AJT14" s="1"/>
      <c r="AJU14" s="1"/>
      <c r="AJV14" s="1"/>
      <c r="AJW14" s="1"/>
      <c r="AJX14" s="1"/>
      <c r="AJY14" s="1"/>
      <c r="AJZ14" s="1"/>
      <c r="AKA14" s="1"/>
      <c r="AKB14" s="1"/>
      <c r="AKC14" s="1"/>
      <c r="AKD14" s="1"/>
      <c r="AKE14" s="1"/>
      <c r="AKF14" s="1"/>
      <c r="AKG14" s="1"/>
      <c r="AKH14" s="1"/>
      <c r="AKI14" s="1"/>
      <c r="AKJ14" s="1"/>
      <c r="AKK14" s="1"/>
      <c r="AKL14" s="1"/>
      <c r="AKM14" s="1"/>
      <c r="AKN14" s="1"/>
      <c r="AKO14" s="1"/>
      <c r="AKP14" s="1"/>
      <c r="AKQ14" s="1"/>
      <c r="AKR14" s="1"/>
      <c r="AKS14" s="1"/>
      <c r="AKT14" s="1"/>
      <c r="AKU14" s="1"/>
      <c r="AKV14" s="1"/>
      <c r="AKW14" s="1"/>
      <c r="AKX14" s="1"/>
      <c r="AKY14" s="1"/>
      <c r="AKZ14" s="1"/>
      <c r="ALA14" s="1"/>
      <c r="ALB14" s="1"/>
      <c r="ALC14" s="1"/>
      <c r="ALD14" s="1"/>
      <c r="ALE14" s="1"/>
      <c r="ALF14" s="1"/>
      <c r="ALG14" s="1"/>
      <c r="ALH14" s="1"/>
      <c r="ALI14" s="1"/>
      <c r="ALJ14" s="1"/>
      <c r="ALK14" s="1"/>
      <c r="ALL14" s="1"/>
      <c r="ALM14" s="1"/>
      <c r="ALN14" s="1"/>
      <c r="ALO14" s="1"/>
      <c r="ALP14" s="1"/>
      <c r="ALQ14" s="1"/>
      <c r="ALR14" s="1"/>
      <c r="ALS14" s="1"/>
      <c r="ALT14" s="1"/>
      <c r="ALU14" s="1"/>
      <c r="ALV14" s="1"/>
      <c r="ALW14" s="1"/>
      <c r="ALX14" s="1"/>
      <c r="ALY14" s="1"/>
      <c r="ALZ14" s="1"/>
      <c r="AMA14" s="1"/>
      <c r="AMB14" s="1"/>
      <c r="AMC14" s="1"/>
      <c r="AMD14" s="1"/>
      <c r="AME14" s="1"/>
      <c r="AMF14" s="1"/>
      <c r="AMG14" s="1"/>
    </row>
    <row r="15" spans="1:1021" customFormat="1">
      <c r="A15" s="32" t="s">
        <v>24</v>
      </c>
      <c r="B15" s="32"/>
      <c r="C15" s="32"/>
      <c r="D15" s="32"/>
      <c r="E15" s="32"/>
      <c r="F15" s="32"/>
      <c r="G15" s="3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  <c r="IW15" s="1"/>
      <c r="IX15" s="1"/>
      <c r="IY15" s="1"/>
      <c r="IZ15" s="1"/>
      <c r="JA15" s="1"/>
      <c r="JB15" s="1"/>
      <c r="JC15" s="1"/>
      <c r="JD15" s="1"/>
      <c r="JE15" s="1"/>
      <c r="JF15" s="1"/>
      <c r="JG15" s="1"/>
      <c r="JH15" s="1"/>
      <c r="JI15" s="1"/>
      <c r="JJ15" s="1"/>
      <c r="JK15" s="1"/>
      <c r="JL15" s="1"/>
      <c r="JM15" s="1"/>
      <c r="JN15" s="1"/>
      <c r="JO15" s="1"/>
      <c r="JP15" s="1"/>
      <c r="JQ15" s="1"/>
      <c r="JR15" s="1"/>
      <c r="JS15" s="1"/>
      <c r="JT15" s="1"/>
      <c r="JU15" s="1"/>
      <c r="JV15" s="1"/>
      <c r="JW15" s="1"/>
      <c r="JX15" s="1"/>
      <c r="JY15" s="1"/>
      <c r="JZ15" s="1"/>
      <c r="KA15" s="1"/>
      <c r="KB15" s="1"/>
      <c r="KC15" s="1"/>
      <c r="KD15" s="1"/>
      <c r="KE15" s="1"/>
      <c r="KF15" s="1"/>
      <c r="KG15" s="1"/>
      <c r="KH15" s="1"/>
      <c r="KI15" s="1"/>
      <c r="KJ15" s="1"/>
      <c r="KK15" s="1"/>
      <c r="KL15" s="1"/>
      <c r="KM15" s="1"/>
      <c r="KN15" s="1"/>
      <c r="KO15" s="1"/>
      <c r="KP15" s="1"/>
      <c r="KQ15" s="1"/>
      <c r="KR15" s="1"/>
      <c r="KS15" s="1"/>
      <c r="KT15" s="1"/>
      <c r="KU15" s="1"/>
      <c r="KV15" s="1"/>
      <c r="KW15" s="1"/>
      <c r="KX15" s="1"/>
      <c r="KY15" s="1"/>
      <c r="KZ15" s="1"/>
      <c r="LA15" s="1"/>
      <c r="LB15" s="1"/>
      <c r="LC15" s="1"/>
      <c r="LD15" s="1"/>
      <c r="LE15" s="1"/>
      <c r="LF15" s="1"/>
      <c r="LG15" s="1"/>
      <c r="LH15" s="1"/>
      <c r="LI15" s="1"/>
      <c r="LJ15" s="1"/>
      <c r="LK15" s="1"/>
      <c r="LL15" s="1"/>
      <c r="LM15" s="1"/>
      <c r="LN15" s="1"/>
      <c r="LO15" s="1"/>
      <c r="LP15" s="1"/>
      <c r="LQ15" s="1"/>
      <c r="LR15" s="1"/>
      <c r="LS15" s="1"/>
      <c r="LT15" s="1"/>
      <c r="LU15" s="1"/>
      <c r="LV15" s="1"/>
      <c r="LW15" s="1"/>
      <c r="LX15" s="1"/>
      <c r="LY15" s="1"/>
      <c r="LZ15" s="1"/>
      <c r="MA15" s="1"/>
      <c r="MB15" s="1"/>
      <c r="MC15" s="1"/>
      <c r="MD15" s="1"/>
      <c r="ME15" s="1"/>
      <c r="MF15" s="1"/>
      <c r="MG15" s="1"/>
      <c r="MH15" s="1"/>
      <c r="MI15" s="1"/>
      <c r="MJ15" s="1"/>
      <c r="MK15" s="1"/>
      <c r="ML15" s="1"/>
      <c r="MM15" s="1"/>
      <c r="MN15" s="1"/>
      <c r="MO15" s="1"/>
      <c r="MP15" s="1"/>
      <c r="MQ15" s="1"/>
      <c r="MR15" s="1"/>
      <c r="MS15" s="1"/>
      <c r="MT15" s="1"/>
      <c r="MU15" s="1"/>
      <c r="MV15" s="1"/>
      <c r="MW15" s="1"/>
      <c r="MX15" s="1"/>
      <c r="MY15" s="1"/>
      <c r="MZ15" s="1"/>
      <c r="NA15" s="1"/>
      <c r="NB15" s="1"/>
      <c r="NC15" s="1"/>
      <c r="ND15" s="1"/>
      <c r="NE15" s="1"/>
      <c r="NF15" s="1"/>
      <c r="NG15" s="1"/>
      <c r="NH15" s="1"/>
      <c r="NI15" s="1"/>
      <c r="NJ15" s="1"/>
      <c r="NK15" s="1"/>
      <c r="NL15" s="1"/>
      <c r="NM15" s="1"/>
      <c r="NN15" s="1"/>
      <c r="NO15" s="1"/>
      <c r="NP15" s="1"/>
      <c r="NQ15" s="1"/>
      <c r="NR15" s="1"/>
      <c r="NS15" s="1"/>
      <c r="NT15" s="1"/>
      <c r="NU15" s="1"/>
      <c r="NV15" s="1"/>
      <c r="NW15" s="1"/>
      <c r="NX15" s="1"/>
      <c r="NY15" s="1"/>
      <c r="NZ15" s="1"/>
      <c r="OA15" s="1"/>
      <c r="OB15" s="1"/>
      <c r="OC15" s="1"/>
      <c r="OD15" s="1"/>
      <c r="OE15" s="1"/>
      <c r="OF15" s="1"/>
      <c r="OG15" s="1"/>
      <c r="OH15" s="1"/>
      <c r="OI15" s="1"/>
      <c r="OJ15" s="1"/>
      <c r="OK15" s="1"/>
      <c r="OL15" s="1"/>
      <c r="OM15" s="1"/>
      <c r="ON15" s="1"/>
      <c r="OO15" s="1"/>
      <c r="OP15" s="1"/>
      <c r="OQ15" s="1"/>
      <c r="OR15" s="1"/>
      <c r="OS15" s="1"/>
      <c r="OT15" s="1"/>
      <c r="OU15" s="1"/>
      <c r="OV15" s="1"/>
      <c r="OW15" s="1"/>
      <c r="OX15" s="1"/>
      <c r="OY15" s="1"/>
      <c r="OZ15" s="1"/>
      <c r="PA15" s="1"/>
      <c r="PB15" s="1"/>
      <c r="PC15" s="1"/>
      <c r="PD15" s="1"/>
      <c r="PE15" s="1"/>
      <c r="PF15" s="1"/>
      <c r="PG15" s="1"/>
      <c r="PH15" s="1"/>
      <c r="PI15" s="1"/>
      <c r="PJ15" s="1"/>
      <c r="PK15" s="1"/>
      <c r="PL15" s="1"/>
      <c r="PM15" s="1"/>
      <c r="PN15" s="1"/>
      <c r="PO15" s="1"/>
      <c r="PP15" s="1"/>
      <c r="PQ15" s="1"/>
      <c r="PR15" s="1"/>
      <c r="PS15" s="1"/>
      <c r="PT15" s="1"/>
      <c r="PU15" s="1"/>
      <c r="PV15" s="1"/>
      <c r="PW15" s="1"/>
      <c r="PX15" s="1"/>
      <c r="PY15" s="1"/>
      <c r="PZ15" s="1"/>
      <c r="QA15" s="1"/>
      <c r="QB15" s="1"/>
      <c r="QC15" s="1"/>
      <c r="QD15" s="1"/>
      <c r="QE15" s="1"/>
      <c r="QF15" s="1"/>
      <c r="QG15" s="1"/>
      <c r="QH15" s="1"/>
      <c r="QI15" s="1"/>
      <c r="QJ15" s="1"/>
      <c r="QK15" s="1"/>
      <c r="QL15" s="1"/>
      <c r="QM15" s="1"/>
      <c r="QN15" s="1"/>
      <c r="QO15" s="1"/>
      <c r="QP15" s="1"/>
      <c r="QQ15" s="1"/>
      <c r="QR15" s="1"/>
      <c r="QS15" s="1"/>
      <c r="QT15" s="1"/>
      <c r="QU15" s="1"/>
      <c r="QV15" s="1"/>
      <c r="QW15" s="1"/>
      <c r="QX15" s="1"/>
      <c r="QY15" s="1"/>
      <c r="QZ15" s="1"/>
      <c r="RA15" s="1"/>
      <c r="RB15" s="1"/>
      <c r="RC15" s="1"/>
      <c r="RD15" s="1"/>
      <c r="RE15" s="1"/>
      <c r="RF15" s="1"/>
      <c r="RG15" s="1"/>
      <c r="RH15" s="1"/>
      <c r="RI15" s="1"/>
      <c r="RJ15" s="1"/>
      <c r="RK15" s="1"/>
      <c r="RL15" s="1"/>
      <c r="RM15" s="1"/>
      <c r="RN15" s="1"/>
      <c r="RO15" s="1"/>
      <c r="RP15" s="1"/>
      <c r="RQ15" s="1"/>
      <c r="RR15" s="1"/>
      <c r="RS15" s="1"/>
      <c r="RT15" s="1"/>
      <c r="RU15" s="1"/>
      <c r="RV15" s="1"/>
      <c r="RW15" s="1"/>
      <c r="RX15" s="1"/>
      <c r="RY15" s="1"/>
      <c r="RZ15" s="1"/>
      <c r="SA15" s="1"/>
      <c r="SB15" s="1"/>
      <c r="SC15" s="1"/>
      <c r="SD15" s="1"/>
      <c r="SE15" s="1"/>
      <c r="SF15" s="1"/>
      <c r="SG15" s="1"/>
      <c r="SH15" s="1"/>
      <c r="SI15" s="1"/>
      <c r="SJ15" s="1"/>
      <c r="SK15" s="1"/>
      <c r="SL15" s="1"/>
      <c r="SM15" s="1"/>
      <c r="SN15" s="1"/>
      <c r="SO15" s="1"/>
      <c r="SP15" s="1"/>
      <c r="SQ15" s="1"/>
      <c r="SR15" s="1"/>
      <c r="SS15" s="1"/>
      <c r="ST15" s="1"/>
      <c r="SU15" s="1"/>
      <c r="SV15" s="1"/>
      <c r="SW15" s="1"/>
      <c r="SX15" s="1"/>
      <c r="SY15" s="1"/>
      <c r="SZ15" s="1"/>
      <c r="TA15" s="1"/>
      <c r="TB15" s="1"/>
      <c r="TC15" s="1"/>
      <c r="TD15" s="1"/>
      <c r="TE15" s="1"/>
      <c r="TF15" s="1"/>
      <c r="TG15" s="1"/>
      <c r="TH15" s="1"/>
      <c r="TI15" s="1"/>
      <c r="TJ15" s="1"/>
      <c r="TK15" s="1"/>
      <c r="TL15" s="1"/>
      <c r="TM15" s="1"/>
      <c r="TN15" s="1"/>
      <c r="TO15" s="1"/>
      <c r="TP15" s="1"/>
      <c r="TQ15" s="1"/>
      <c r="TR15" s="1"/>
      <c r="TS15" s="1"/>
      <c r="TT15" s="1"/>
      <c r="TU15" s="1"/>
      <c r="TV15" s="1"/>
      <c r="TW15" s="1"/>
      <c r="TX15" s="1"/>
      <c r="TY15" s="1"/>
      <c r="TZ15" s="1"/>
      <c r="UA15" s="1"/>
      <c r="UB15" s="1"/>
      <c r="UC15" s="1"/>
      <c r="UD15" s="1"/>
      <c r="UE15" s="1"/>
      <c r="UF15" s="1"/>
      <c r="UG15" s="1"/>
      <c r="UH15" s="1"/>
      <c r="UI15" s="1"/>
      <c r="UJ15" s="1"/>
      <c r="UK15" s="1"/>
      <c r="UL15" s="1"/>
      <c r="UM15" s="1"/>
      <c r="UN15" s="1"/>
      <c r="UO15" s="1"/>
      <c r="UP15" s="1"/>
      <c r="UQ15" s="1"/>
      <c r="UR15" s="1"/>
      <c r="US15" s="1"/>
      <c r="UT15" s="1"/>
      <c r="UU15" s="1"/>
      <c r="UV15" s="1"/>
      <c r="UW15" s="1"/>
      <c r="UX15" s="1"/>
      <c r="UY15" s="1"/>
      <c r="UZ15" s="1"/>
      <c r="VA15" s="1"/>
      <c r="VB15" s="1"/>
      <c r="VC15" s="1"/>
      <c r="VD15" s="1"/>
      <c r="VE15" s="1"/>
      <c r="VF15" s="1"/>
      <c r="VG15" s="1"/>
      <c r="VH15" s="1"/>
      <c r="VI15" s="1"/>
      <c r="VJ15" s="1"/>
      <c r="VK15" s="1"/>
      <c r="VL15" s="1"/>
      <c r="VM15" s="1"/>
      <c r="VN15" s="1"/>
      <c r="VO15" s="1"/>
      <c r="VP15" s="1"/>
      <c r="VQ15" s="1"/>
      <c r="VR15" s="1"/>
      <c r="VS15" s="1"/>
      <c r="VT15" s="1"/>
      <c r="VU15" s="1"/>
      <c r="VV15" s="1"/>
      <c r="VW15" s="1"/>
      <c r="VX15" s="1"/>
      <c r="VY15" s="1"/>
      <c r="VZ15" s="1"/>
      <c r="WA15" s="1"/>
      <c r="WB15" s="1"/>
      <c r="WC15" s="1"/>
      <c r="WD15" s="1"/>
      <c r="WE15" s="1"/>
      <c r="WF15" s="1"/>
      <c r="WG15" s="1"/>
      <c r="WH15" s="1"/>
      <c r="WI15" s="1"/>
      <c r="WJ15" s="1"/>
      <c r="WK15" s="1"/>
      <c r="WL15" s="1"/>
      <c r="WM15" s="1"/>
      <c r="WN15" s="1"/>
      <c r="WO15" s="1"/>
      <c r="WP15" s="1"/>
      <c r="WQ15" s="1"/>
      <c r="WR15" s="1"/>
      <c r="WS15" s="1"/>
      <c r="WT15" s="1"/>
      <c r="WU15" s="1"/>
      <c r="WV15" s="1"/>
      <c r="WW15" s="1"/>
      <c r="WX15" s="1"/>
      <c r="WY15" s="1"/>
      <c r="WZ15" s="1"/>
      <c r="XA15" s="1"/>
      <c r="XB15" s="1"/>
      <c r="XC15" s="1"/>
      <c r="XD15" s="1"/>
      <c r="XE15" s="1"/>
      <c r="XF15" s="1"/>
      <c r="XG15" s="1"/>
      <c r="XH15" s="1"/>
      <c r="XI15" s="1"/>
      <c r="XJ15" s="1"/>
      <c r="XK15" s="1"/>
      <c r="XL15" s="1"/>
      <c r="XM15" s="1"/>
      <c r="XN15" s="1"/>
      <c r="XO15" s="1"/>
      <c r="XP15" s="1"/>
      <c r="XQ15" s="1"/>
      <c r="XR15" s="1"/>
      <c r="XS15" s="1"/>
      <c r="XT15" s="1"/>
      <c r="XU15" s="1"/>
      <c r="XV15" s="1"/>
      <c r="XW15" s="1"/>
      <c r="XX15" s="1"/>
      <c r="XY15" s="1"/>
      <c r="XZ15" s="1"/>
      <c r="YA15" s="1"/>
      <c r="YB15" s="1"/>
      <c r="YC15" s="1"/>
      <c r="YD15" s="1"/>
      <c r="YE15" s="1"/>
      <c r="YF15" s="1"/>
      <c r="YG15" s="1"/>
      <c r="YH15" s="1"/>
      <c r="YI15" s="1"/>
      <c r="YJ15" s="1"/>
      <c r="YK15" s="1"/>
      <c r="YL15" s="1"/>
      <c r="YM15" s="1"/>
      <c r="YN15" s="1"/>
      <c r="YO15" s="1"/>
      <c r="YP15" s="1"/>
      <c r="YQ15" s="1"/>
      <c r="YR15" s="1"/>
      <c r="YS15" s="1"/>
      <c r="YT15" s="1"/>
      <c r="YU15" s="1"/>
      <c r="YV15" s="1"/>
      <c r="YW15" s="1"/>
      <c r="YX15" s="1"/>
      <c r="YY15" s="1"/>
      <c r="YZ15" s="1"/>
      <c r="ZA15" s="1"/>
      <c r="ZB15" s="1"/>
      <c r="ZC15" s="1"/>
      <c r="ZD15" s="1"/>
      <c r="ZE15" s="1"/>
      <c r="ZF15" s="1"/>
      <c r="ZG15" s="1"/>
      <c r="ZH15" s="1"/>
      <c r="ZI15" s="1"/>
      <c r="ZJ15" s="1"/>
      <c r="ZK15" s="1"/>
      <c r="ZL15" s="1"/>
      <c r="ZM15" s="1"/>
      <c r="ZN15" s="1"/>
      <c r="ZO15" s="1"/>
      <c r="ZP15" s="1"/>
      <c r="ZQ15" s="1"/>
      <c r="ZR15" s="1"/>
      <c r="ZS15" s="1"/>
      <c r="ZT15" s="1"/>
      <c r="ZU15" s="1"/>
      <c r="ZV15" s="1"/>
      <c r="ZW15" s="1"/>
      <c r="ZX15" s="1"/>
      <c r="ZY15" s="1"/>
      <c r="ZZ15" s="1"/>
      <c r="AAA15" s="1"/>
      <c r="AAB15" s="1"/>
      <c r="AAC15" s="1"/>
      <c r="AAD15" s="1"/>
      <c r="AAE15" s="1"/>
      <c r="AAF15" s="1"/>
      <c r="AAG15" s="1"/>
      <c r="AAH15" s="1"/>
      <c r="AAI15" s="1"/>
      <c r="AAJ15" s="1"/>
      <c r="AAK15" s="1"/>
      <c r="AAL15" s="1"/>
      <c r="AAM15" s="1"/>
      <c r="AAN15" s="1"/>
      <c r="AAO15" s="1"/>
      <c r="AAP15" s="1"/>
      <c r="AAQ15" s="1"/>
      <c r="AAR15" s="1"/>
      <c r="AAS15" s="1"/>
      <c r="AAT15" s="1"/>
      <c r="AAU15" s="1"/>
      <c r="AAV15" s="1"/>
      <c r="AAW15" s="1"/>
      <c r="AAX15" s="1"/>
      <c r="AAY15" s="1"/>
      <c r="AAZ15" s="1"/>
      <c r="ABA15" s="1"/>
      <c r="ABB15" s="1"/>
      <c r="ABC15" s="1"/>
      <c r="ABD15" s="1"/>
      <c r="ABE15" s="1"/>
      <c r="ABF15" s="1"/>
      <c r="ABG15" s="1"/>
      <c r="ABH15" s="1"/>
      <c r="ABI15" s="1"/>
      <c r="ABJ15" s="1"/>
      <c r="ABK15" s="1"/>
      <c r="ABL15" s="1"/>
      <c r="ABM15" s="1"/>
      <c r="ABN15" s="1"/>
      <c r="ABO15" s="1"/>
      <c r="ABP15" s="1"/>
      <c r="ABQ15" s="1"/>
      <c r="ABR15" s="1"/>
      <c r="ABS15" s="1"/>
      <c r="ABT15" s="1"/>
      <c r="ABU15" s="1"/>
      <c r="ABV15" s="1"/>
      <c r="ABW15" s="1"/>
      <c r="ABX15" s="1"/>
      <c r="ABY15" s="1"/>
      <c r="ABZ15" s="1"/>
      <c r="ACA15" s="1"/>
      <c r="ACB15" s="1"/>
      <c r="ACC15" s="1"/>
      <c r="ACD15" s="1"/>
      <c r="ACE15" s="1"/>
      <c r="ACF15" s="1"/>
      <c r="ACG15" s="1"/>
      <c r="ACH15" s="1"/>
      <c r="ACI15" s="1"/>
      <c r="ACJ15" s="1"/>
      <c r="ACK15" s="1"/>
      <c r="ACL15" s="1"/>
      <c r="ACM15" s="1"/>
      <c r="ACN15" s="1"/>
      <c r="ACO15" s="1"/>
      <c r="ACP15" s="1"/>
      <c r="ACQ15" s="1"/>
      <c r="ACR15" s="1"/>
      <c r="ACS15" s="1"/>
      <c r="ACT15" s="1"/>
      <c r="ACU15" s="1"/>
      <c r="ACV15" s="1"/>
      <c r="ACW15" s="1"/>
      <c r="ACX15" s="1"/>
      <c r="ACY15" s="1"/>
      <c r="ACZ15" s="1"/>
      <c r="ADA15" s="1"/>
      <c r="ADB15" s="1"/>
      <c r="ADC15" s="1"/>
      <c r="ADD15" s="1"/>
      <c r="ADE15" s="1"/>
      <c r="ADF15" s="1"/>
      <c r="ADG15" s="1"/>
      <c r="ADH15" s="1"/>
      <c r="ADI15" s="1"/>
      <c r="ADJ15" s="1"/>
      <c r="ADK15" s="1"/>
      <c r="ADL15" s="1"/>
      <c r="ADM15" s="1"/>
      <c r="ADN15" s="1"/>
      <c r="ADO15" s="1"/>
      <c r="ADP15" s="1"/>
      <c r="ADQ15" s="1"/>
      <c r="ADR15" s="1"/>
      <c r="ADS15" s="1"/>
      <c r="ADT15" s="1"/>
      <c r="ADU15" s="1"/>
      <c r="ADV15" s="1"/>
      <c r="ADW15" s="1"/>
      <c r="ADX15" s="1"/>
      <c r="ADY15" s="1"/>
      <c r="ADZ15" s="1"/>
      <c r="AEA15" s="1"/>
      <c r="AEB15" s="1"/>
      <c r="AEC15" s="1"/>
      <c r="AED15" s="1"/>
      <c r="AEE15" s="1"/>
      <c r="AEF15" s="1"/>
      <c r="AEG15" s="1"/>
      <c r="AEH15" s="1"/>
      <c r="AEI15" s="1"/>
      <c r="AEJ15" s="1"/>
      <c r="AEK15" s="1"/>
      <c r="AEL15" s="1"/>
      <c r="AEM15" s="1"/>
      <c r="AEN15" s="1"/>
      <c r="AEO15" s="1"/>
      <c r="AEP15" s="1"/>
      <c r="AEQ15" s="1"/>
      <c r="AER15" s="1"/>
      <c r="AES15" s="1"/>
      <c r="AET15" s="1"/>
      <c r="AEU15" s="1"/>
      <c r="AEV15" s="1"/>
      <c r="AEW15" s="1"/>
      <c r="AEX15" s="1"/>
      <c r="AEY15" s="1"/>
      <c r="AEZ15" s="1"/>
      <c r="AFA15" s="1"/>
      <c r="AFB15" s="1"/>
      <c r="AFC15" s="1"/>
      <c r="AFD15" s="1"/>
      <c r="AFE15" s="1"/>
      <c r="AFF15" s="1"/>
      <c r="AFG15" s="1"/>
      <c r="AFH15" s="1"/>
      <c r="AFI15" s="1"/>
      <c r="AFJ15" s="1"/>
      <c r="AFK15" s="1"/>
      <c r="AFL15" s="1"/>
      <c r="AFM15" s="1"/>
      <c r="AFN15" s="1"/>
      <c r="AFO15" s="1"/>
      <c r="AFP15" s="1"/>
      <c r="AFQ15" s="1"/>
      <c r="AFR15" s="1"/>
      <c r="AFS15" s="1"/>
      <c r="AFT15" s="1"/>
      <c r="AFU15" s="1"/>
      <c r="AFV15" s="1"/>
      <c r="AFW15" s="1"/>
      <c r="AFX15" s="1"/>
      <c r="AFY15" s="1"/>
      <c r="AFZ15" s="1"/>
      <c r="AGA15" s="1"/>
      <c r="AGB15" s="1"/>
      <c r="AGC15" s="1"/>
      <c r="AGD15" s="1"/>
      <c r="AGE15" s="1"/>
      <c r="AGF15" s="1"/>
      <c r="AGG15" s="1"/>
      <c r="AGH15" s="1"/>
      <c r="AGI15" s="1"/>
      <c r="AGJ15" s="1"/>
      <c r="AGK15" s="1"/>
      <c r="AGL15" s="1"/>
      <c r="AGM15" s="1"/>
      <c r="AGN15" s="1"/>
      <c r="AGO15" s="1"/>
      <c r="AGP15" s="1"/>
      <c r="AGQ15" s="1"/>
      <c r="AGR15" s="1"/>
      <c r="AGS15" s="1"/>
      <c r="AGT15" s="1"/>
      <c r="AGU15" s="1"/>
      <c r="AGV15" s="1"/>
      <c r="AGW15" s="1"/>
      <c r="AGX15" s="1"/>
      <c r="AGY15" s="1"/>
      <c r="AGZ15" s="1"/>
      <c r="AHA15" s="1"/>
      <c r="AHB15" s="1"/>
      <c r="AHC15" s="1"/>
      <c r="AHD15" s="1"/>
      <c r="AHE15" s="1"/>
      <c r="AHF15" s="1"/>
      <c r="AHG15" s="1"/>
      <c r="AHH15" s="1"/>
      <c r="AHI15" s="1"/>
      <c r="AHJ15" s="1"/>
      <c r="AHK15" s="1"/>
      <c r="AHL15" s="1"/>
      <c r="AHM15" s="1"/>
      <c r="AHN15" s="1"/>
      <c r="AHO15" s="1"/>
      <c r="AHP15" s="1"/>
      <c r="AHQ15" s="1"/>
      <c r="AHR15" s="1"/>
      <c r="AHS15" s="1"/>
      <c r="AHT15" s="1"/>
      <c r="AHU15" s="1"/>
      <c r="AHV15" s="1"/>
      <c r="AHW15" s="1"/>
      <c r="AHX15" s="1"/>
      <c r="AHY15" s="1"/>
      <c r="AHZ15" s="1"/>
      <c r="AIA15" s="1"/>
      <c r="AIB15" s="1"/>
      <c r="AIC15" s="1"/>
      <c r="AID15" s="1"/>
      <c r="AIE15" s="1"/>
      <c r="AIF15" s="1"/>
      <c r="AIG15" s="1"/>
      <c r="AIH15" s="1"/>
      <c r="AII15" s="1"/>
      <c r="AIJ15" s="1"/>
      <c r="AIK15" s="1"/>
      <c r="AIL15" s="1"/>
      <c r="AIM15" s="1"/>
      <c r="AIN15" s="1"/>
      <c r="AIO15" s="1"/>
      <c r="AIP15" s="1"/>
      <c r="AIQ15" s="1"/>
      <c r="AIR15" s="1"/>
      <c r="AIS15" s="1"/>
      <c r="AIT15" s="1"/>
      <c r="AIU15" s="1"/>
      <c r="AIV15" s="1"/>
      <c r="AIW15" s="1"/>
      <c r="AIX15" s="1"/>
      <c r="AIY15" s="1"/>
      <c r="AIZ15" s="1"/>
      <c r="AJA15" s="1"/>
      <c r="AJB15" s="1"/>
      <c r="AJC15" s="1"/>
      <c r="AJD15" s="1"/>
      <c r="AJE15" s="1"/>
      <c r="AJF15" s="1"/>
      <c r="AJG15" s="1"/>
      <c r="AJH15" s="1"/>
      <c r="AJI15" s="1"/>
      <c r="AJJ15" s="1"/>
      <c r="AJK15" s="1"/>
      <c r="AJL15" s="1"/>
      <c r="AJM15" s="1"/>
      <c r="AJN15" s="1"/>
      <c r="AJO15" s="1"/>
      <c r="AJP15" s="1"/>
      <c r="AJQ15" s="1"/>
      <c r="AJR15" s="1"/>
      <c r="AJS15" s="1"/>
      <c r="AJT15" s="1"/>
      <c r="AJU15" s="1"/>
      <c r="AJV15" s="1"/>
      <c r="AJW15" s="1"/>
      <c r="AJX15" s="1"/>
      <c r="AJY15" s="1"/>
      <c r="AJZ15" s="1"/>
      <c r="AKA15" s="1"/>
      <c r="AKB15" s="1"/>
      <c r="AKC15" s="1"/>
      <c r="AKD15" s="1"/>
      <c r="AKE15" s="1"/>
      <c r="AKF15" s="1"/>
      <c r="AKG15" s="1"/>
      <c r="AKH15" s="1"/>
      <c r="AKI15" s="1"/>
      <c r="AKJ15" s="1"/>
      <c r="AKK15" s="1"/>
      <c r="AKL15" s="1"/>
      <c r="AKM15" s="1"/>
      <c r="AKN15" s="1"/>
      <c r="AKO15" s="1"/>
      <c r="AKP15" s="1"/>
      <c r="AKQ15" s="1"/>
      <c r="AKR15" s="1"/>
      <c r="AKS15" s="1"/>
      <c r="AKT15" s="1"/>
      <c r="AKU15" s="1"/>
      <c r="AKV15" s="1"/>
      <c r="AKW15" s="1"/>
      <c r="AKX15" s="1"/>
      <c r="AKY15" s="1"/>
      <c r="AKZ15" s="1"/>
      <c r="ALA15" s="1"/>
      <c r="ALB15" s="1"/>
      <c r="ALC15" s="1"/>
      <c r="ALD15" s="1"/>
      <c r="ALE15" s="1"/>
      <c r="ALF15" s="1"/>
      <c r="ALG15" s="1"/>
      <c r="ALH15" s="1"/>
      <c r="ALI15" s="1"/>
      <c r="ALJ15" s="1"/>
      <c r="ALK15" s="1"/>
      <c r="ALL15" s="1"/>
      <c r="ALM15" s="1"/>
      <c r="ALN15" s="1"/>
      <c r="ALO15" s="1"/>
      <c r="ALP15" s="1"/>
      <c r="ALQ15" s="1"/>
      <c r="ALR15" s="1"/>
      <c r="ALS15" s="1"/>
      <c r="ALT15" s="1"/>
      <c r="ALU15" s="1"/>
      <c r="ALV15" s="1"/>
      <c r="ALW15" s="1"/>
      <c r="ALX15" s="1"/>
      <c r="ALY15" s="1"/>
      <c r="ALZ15" s="1"/>
      <c r="AMA15" s="1"/>
      <c r="AMB15" s="1"/>
      <c r="AMC15" s="1"/>
      <c r="AMD15" s="1"/>
      <c r="AME15" s="1"/>
      <c r="AMF15" s="1"/>
      <c r="AMG15" s="1"/>
    </row>
    <row r="16" spans="1:1021" customFormat="1">
      <c r="A16" s="32" t="s">
        <v>19</v>
      </c>
      <c r="B16" s="32"/>
      <c r="C16" s="32"/>
      <c r="D16" s="32"/>
      <c r="E16" s="32"/>
      <c r="F16" s="32"/>
      <c r="G16" s="3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  <c r="KF16" s="1"/>
      <c r="KG16" s="1"/>
      <c r="KH16" s="1"/>
      <c r="KI16" s="1"/>
      <c r="KJ16" s="1"/>
      <c r="KK16" s="1"/>
      <c r="KL16" s="1"/>
      <c r="KM16" s="1"/>
      <c r="KN16" s="1"/>
      <c r="KO16" s="1"/>
      <c r="KP16" s="1"/>
      <c r="KQ16" s="1"/>
      <c r="KR16" s="1"/>
      <c r="KS16" s="1"/>
      <c r="KT16" s="1"/>
      <c r="KU16" s="1"/>
      <c r="KV16" s="1"/>
      <c r="KW16" s="1"/>
      <c r="KX16" s="1"/>
      <c r="KY16" s="1"/>
      <c r="KZ16" s="1"/>
      <c r="LA16" s="1"/>
      <c r="LB16" s="1"/>
      <c r="LC16" s="1"/>
      <c r="LD16" s="1"/>
      <c r="LE16" s="1"/>
      <c r="LF16" s="1"/>
      <c r="LG16" s="1"/>
      <c r="LH16" s="1"/>
      <c r="LI16" s="1"/>
      <c r="LJ16" s="1"/>
      <c r="LK16" s="1"/>
      <c r="LL16" s="1"/>
      <c r="LM16" s="1"/>
      <c r="LN16" s="1"/>
      <c r="LO16" s="1"/>
      <c r="LP16" s="1"/>
      <c r="LQ16" s="1"/>
      <c r="LR16" s="1"/>
      <c r="LS16" s="1"/>
      <c r="LT16" s="1"/>
      <c r="LU16" s="1"/>
      <c r="LV16" s="1"/>
      <c r="LW16" s="1"/>
      <c r="LX16" s="1"/>
      <c r="LY16" s="1"/>
      <c r="LZ16" s="1"/>
      <c r="MA16" s="1"/>
      <c r="MB16" s="1"/>
      <c r="MC16" s="1"/>
      <c r="MD16" s="1"/>
      <c r="ME16" s="1"/>
      <c r="MF16" s="1"/>
      <c r="MG16" s="1"/>
      <c r="MH16" s="1"/>
      <c r="MI16" s="1"/>
      <c r="MJ16" s="1"/>
      <c r="MK16" s="1"/>
      <c r="ML16" s="1"/>
      <c r="MM16" s="1"/>
      <c r="MN16" s="1"/>
      <c r="MO16" s="1"/>
      <c r="MP16" s="1"/>
      <c r="MQ16" s="1"/>
      <c r="MR16" s="1"/>
      <c r="MS16" s="1"/>
      <c r="MT16" s="1"/>
      <c r="MU16" s="1"/>
      <c r="MV16" s="1"/>
      <c r="MW16" s="1"/>
      <c r="MX16" s="1"/>
      <c r="MY16" s="1"/>
      <c r="MZ16" s="1"/>
      <c r="NA16" s="1"/>
      <c r="NB16" s="1"/>
      <c r="NC16" s="1"/>
      <c r="ND16" s="1"/>
      <c r="NE16" s="1"/>
      <c r="NF16" s="1"/>
      <c r="NG16" s="1"/>
      <c r="NH16" s="1"/>
      <c r="NI16" s="1"/>
      <c r="NJ16" s="1"/>
      <c r="NK16" s="1"/>
      <c r="NL16" s="1"/>
      <c r="NM16" s="1"/>
      <c r="NN16" s="1"/>
      <c r="NO16" s="1"/>
      <c r="NP16" s="1"/>
      <c r="NQ16" s="1"/>
      <c r="NR16" s="1"/>
      <c r="NS16" s="1"/>
      <c r="NT16" s="1"/>
      <c r="NU16" s="1"/>
      <c r="NV16" s="1"/>
      <c r="NW16" s="1"/>
      <c r="NX16" s="1"/>
      <c r="NY16" s="1"/>
      <c r="NZ16" s="1"/>
      <c r="OA16" s="1"/>
      <c r="OB16" s="1"/>
      <c r="OC16" s="1"/>
      <c r="OD16" s="1"/>
      <c r="OE16" s="1"/>
      <c r="OF16" s="1"/>
      <c r="OG16" s="1"/>
      <c r="OH16" s="1"/>
      <c r="OI16" s="1"/>
      <c r="OJ16" s="1"/>
      <c r="OK16" s="1"/>
      <c r="OL16" s="1"/>
      <c r="OM16" s="1"/>
      <c r="ON16" s="1"/>
      <c r="OO16" s="1"/>
      <c r="OP16" s="1"/>
      <c r="OQ16" s="1"/>
      <c r="OR16" s="1"/>
      <c r="OS16" s="1"/>
      <c r="OT16" s="1"/>
      <c r="OU16" s="1"/>
      <c r="OV16" s="1"/>
      <c r="OW16" s="1"/>
      <c r="OX16" s="1"/>
      <c r="OY16" s="1"/>
      <c r="OZ16" s="1"/>
      <c r="PA16" s="1"/>
      <c r="PB16" s="1"/>
      <c r="PC16" s="1"/>
      <c r="PD16" s="1"/>
      <c r="PE16" s="1"/>
      <c r="PF16" s="1"/>
      <c r="PG16" s="1"/>
      <c r="PH16" s="1"/>
      <c r="PI16" s="1"/>
      <c r="PJ16" s="1"/>
      <c r="PK16" s="1"/>
      <c r="PL16" s="1"/>
      <c r="PM16" s="1"/>
      <c r="PN16" s="1"/>
      <c r="PO16" s="1"/>
      <c r="PP16" s="1"/>
      <c r="PQ16" s="1"/>
      <c r="PR16" s="1"/>
      <c r="PS16" s="1"/>
      <c r="PT16" s="1"/>
      <c r="PU16" s="1"/>
      <c r="PV16" s="1"/>
      <c r="PW16" s="1"/>
      <c r="PX16" s="1"/>
      <c r="PY16" s="1"/>
      <c r="PZ16" s="1"/>
      <c r="QA16" s="1"/>
      <c r="QB16" s="1"/>
      <c r="QC16" s="1"/>
      <c r="QD16" s="1"/>
      <c r="QE16" s="1"/>
      <c r="QF16" s="1"/>
      <c r="QG16" s="1"/>
      <c r="QH16" s="1"/>
      <c r="QI16" s="1"/>
      <c r="QJ16" s="1"/>
      <c r="QK16" s="1"/>
      <c r="QL16" s="1"/>
      <c r="QM16" s="1"/>
      <c r="QN16" s="1"/>
      <c r="QO16" s="1"/>
      <c r="QP16" s="1"/>
      <c r="QQ16" s="1"/>
      <c r="QR16" s="1"/>
      <c r="QS16" s="1"/>
      <c r="QT16" s="1"/>
      <c r="QU16" s="1"/>
      <c r="QV16" s="1"/>
      <c r="QW16" s="1"/>
      <c r="QX16" s="1"/>
      <c r="QY16" s="1"/>
      <c r="QZ16" s="1"/>
      <c r="RA16" s="1"/>
      <c r="RB16" s="1"/>
      <c r="RC16" s="1"/>
      <c r="RD16" s="1"/>
      <c r="RE16" s="1"/>
      <c r="RF16" s="1"/>
      <c r="RG16" s="1"/>
      <c r="RH16" s="1"/>
      <c r="RI16" s="1"/>
      <c r="RJ16" s="1"/>
      <c r="RK16" s="1"/>
      <c r="RL16" s="1"/>
      <c r="RM16" s="1"/>
      <c r="RN16" s="1"/>
      <c r="RO16" s="1"/>
      <c r="RP16" s="1"/>
      <c r="RQ16" s="1"/>
      <c r="RR16" s="1"/>
      <c r="RS16" s="1"/>
      <c r="RT16" s="1"/>
      <c r="RU16" s="1"/>
      <c r="RV16" s="1"/>
      <c r="RW16" s="1"/>
      <c r="RX16" s="1"/>
      <c r="RY16" s="1"/>
      <c r="RZ16" s="1"/>
      <c r="SA16" s="1"/>
      <c r="SB16" s="1"/>
      <c r="SC16" s="1"/>
      <c r="SD16" s="1"/>
      <c r="SE16" s="1"/>
      <c r="SF16" s="1"/>
      <c r="SG16" s="1"/>
      <c r="SH16" s="1"/>
      <c r="SI16" s="1"/>
      <c r="SJ16" s="1"/>
      <c r="SK16" s="1"/>
      <c r="SL16" s="1"/>
      <c r="SM16" s="1"/>
      <c r="SN16" s="1"/>
      <c r="SO16" s="1"/>
      <c r="SP16" s="1"/>
      <c r="SQ16" s="1"/>
      <c r="SR16" s="1"/>
      <c r="SS16" s="1"/>
      <c r="ST16" s="1"/>
      <c r="SU16" s="1"/>
      <c r="SV16" s="1"/>
      <c r="SW16" s="1"/>
      <c r="SX16" s="1"/>
      <c r="SY16" s="1"/>
      <c r="SZ16" s="1"/>
      <c r="TA16" s="1"/>
      <c r="TB16" s="1"/>
      <c r="TC16" s="1"/>
      <c r="TD16" s="1"/>
      <c r="TE16" s="1"/>
      <c r="TF16" s="1"/>
      <c r="TG16" s="1"/>
      <c r="TH16" s="1"/>
      <c r="TI16" s="1"/>
      <c r="TJ16" s="1"/>
      <c r="TK16" s="1"/>
      <c r="TL16" s="1"/>
      <c r="TM16" s="1"/>
      <c r="TN16" s="1"/>
      <c r="TO16" s="1"/>
      <c r="TP16" s="1"/>
      <c r="TQ16" s="1"/>
      <c r="TR16" s="1"/>
      <c r="TS16" s="1"/>
      <c r="TT16" s="1"/>
      <c r="TU16" s="1"/>
      <c r="TV16" s="1"/>
      <c r="TW16" s="1"/>
      <c r="TX16" s="1"/>
      <c r="TY16" s="1"/>
      <c r="TZ16" s="1"/>
      <c r="UA16" s="1"/>
      <c r="UB16" s="1"/>
      <c r="UC16" s="1"/>
      <c r="UD16" s="1"/>
      <c r="UE16" s="1"/>
      <c r="UF16" s="1"/>
      <c r="UG16" s="1"/>
      <c r="UH16" s="1"/>
      <c r="UI16" s="1"/>
      <c r="UJ16" s="1"/>
      <c r="UK16" s="1"/>
      <c r="UL16" s="1"/>
      <c r="UM16" s="1"/>
      <c r="UN16" s="1"/>
      <c r="UO16" s="1"/>
      <c r="UP16" s="1"/>
      <c r="UQ16" s="1"/>
      <c r="UR16" s="1"/>
      <c r="US16" s="1"/>
      <c r="UT16" s="1"/>
      <c r="UU16" s="1"/>
      <c r="UV16" s="1"/>
      <c r="UW16" s="1"/>
      <c r="UX16" s="1"/>
      <c r="UY16" s="1"/>
      <c r="UZ16" s="1"/>
      <c r="VA16" s="1"/>
      <c r="VB16" s="1"/>
      <c r="VC16" s="1"/>
      <c r="VD16" s="1"/>
      <c r="VE16" s="1"/>
      <c r="VF16" s="1"/>
      <c r="VG16" s="1"/>
      <c r="VH16" s="1"/>
      <c r="VI16" s="1"/>
      <c r="VJ16" s="1"/>
      <c r="VK16" s="1"/>
      <c r="VL16" s="1"/>
      <c r="VM16" s="1"/>
      <c r="VN16" s="1"/>
      <c r="VO16" s="1"/>
      <c r="VP16" s="1"/>
      <c r="VQ16" s="1"/>
      <c r="VR16" s="1"/>
      <c r="VS16" s="1"/>
      <c r="VT16" s="1"/>
      <c r="VU16" s="1"/>
      <c r="VV16" s="1"/>
      <c r="VW16" s="1"/>
      <c r="VX16" s="1"/>
      <c r="VY16" s="1"/>
      <c r="VZ16" s="1"/>
      <c r="WA16" s="1"/>
      <c r="WB16" s="1"/>
      <c r="WC16" s="1"/>
      <c r="WD16" s="1"/>
      <c r="WE16" s="1"/>
      <c r="WF16" s="1"/>
      <c r="WG16" s="1"/>
      <c r="WH16" s="1"/>
      <c r="WI16" s="1"/>
      <c r="WJ16" s="1"/>
      <c r="WK16" s="1"/>
      <c r="WL16" s="1"/>
      <c r="WM16" s="1"/>
      <c r="WN16" s="1"/>
      <c r="WO16" s="1"/>
      <c r="WP16" s="1"/>
      <c r="WQ16" s="1"/>
      <c r="WR16" s="1"/>
      <c r="WS16" s="1"/>
      <c r="WT16" s="1"/>
      <c r="WU16" s="1"/>
      <c r="WV16" s="1"/>
      <c r="WW16" s="1"/>
      <c r="WX16" s="1"/>
      <c r="WY16" s="1"/>
      <c r="WZ16" s="1"/>
      <c r="XA16" s="1"/>
      <c r="XB16" s="1"/>
      <c r="XC16" s="1"/>
      <c r="XD16" s="1"/>
      <c r="XE16" s="1"/>
      <c r="XF16" s="1"/>
      <c r="XG16" s="1"/>
      <c r="XH16" s="1"/>
      <c r="XI16" s="1"/>
      <c r="XJ16" s="1"/>
      <c r="XK16" s="1"/>
      <c r="XL16" s="1"/>
      <c r="XM16" s="1"/>
      <c r="XN16" s="1"/>
      <c r="XO16" s="1"/>
      <c r="XP16" s="1"/>
      <c r="XQ16" s="1"/>
      <c r="XR16" s="1"/>
      <c r="XS16" s="1"/>
      <c r="XT16" s="1"/>
      <c r="XU16" s="1"/>
      <c r="XV16" s="1"/>
      <c r="XW16" s="1"/>
      <c r="XX16" s="1"/>
      <c r="XY16" s="1"/>
      <c r="XZ16" s="1"/>
      <c r="YA16" s="1"/>
      <c r="YB16" s="1"/>
      <c r="YC16" s="1"/>
      <c r="YD16" s="1"/>
      <c r="YE16" s="1"/>
      <c r="YF16" s="1"/>
      <c r="YG16" s="1"/>
      <c r="YH16" s="1"/>
      <c r="YI16" s="1"/>
      <c r="YJ16" s="1"/>
      <c r="YK16" s="1"/>
      <c r="YL16" s="1"/>
      <c r="YM16" s="1"/>
      <c r="YN16" s="1"/>
      <c r="YO16" s="1"/>
      <c r="YP16" s="1"/>
      <c r="YQ16" s="1"/>
      <c r="YR16" s="1"/>
      <c r="YS16" s="1"/>
      <c r="YT16" s="1"/>
      <c r="YU16" s="1"/>
      <c r="YV16" s="1"/>
      <c r="YW16" s="1"/>
      <c r="YX16" s="1"/>
      <c r="YY16" s="1"/>
      <c r="YZ16" s="1"/>
      <c r="ZA16" s="1"/>
      <c r="ZB16" s="1"/>
      <c r="ZC16" s="1"/>
      <c r="ZD16" s="1"/>
      <c r="ZE16" s="1"/>
      <c r="ZF16" s="1"/>
      <c r="ZG16" s="1"/>
      <c r="ZH16" s="1"/>
      <c r="ZI16" s="1"/>
      <c r="ZJ16" s="1"/>
      <c r="ZK16" s="1"/>
      <c r="ZL16" s="1"/>
      <c r="ZM16" s="1"/>
      <c r="ZN16" s="1"/>
      <c r="ZO16" s="1"/>
      <c r="ZP16" s="1"/>
      <c r="ZQ16" s="1"/>
      <c r="ZR16" s="1"/>
      <c r="ZS16" s="1"/>
      <c r="ZT16" s="1"/>
      <c r="ZU16" s="1"/>
      <c r="ZV16" s="1"/>
      <c r="ZW16" s="1"/>
      <c r="ZX16" s="1"/>
      <c r="ZY16" s="1"/>
      <c r="ZZ16" s="1"/>
      <c r="AAA16" s="1"/>
      <c r="AAB16" s="1"/>
      <c r="AAC16" s="1"/>
      <c r="AAD16" s="1"/>
      <c r="AAE16" s="1"/>
      <c r="AAF16" s="1"/>
      <c r="AAG16" s="1"/>
      <c r="AAH16" s="1"/>
      <c r="AAI16" s="1"/>
      <c r="AAJ16" s="1"/>
      <c r="AAK16" s="1"/>
      <c r="AAL16" s="1"/>
      <c r="AAM16" s="1"/>
      <c r="AAN16" s="1"/>
      <c r="AAO16" s="1"/>
      <c r="AAP16" s="1"/>
      <c r="AAQ16" s="1"/>
      <c r="AAR16" s="1"/>
      <c r="AAS16" s="1"/>
      <c r="AAT16" s="1"/>
      <c r="AAU16" s="1"/>
      <c r="AAV16" s="1"/>
      <c r="AAW16" s="1"/>
      <c r="AAX16" s="1"/>
      <c r="AAY16" s="1"/>
      <c r="AAZ16" s="1"/>
      <c r="ABA16" s="1"/>
      <c r="ABB16" s="1"/>
      <c r="ABC16" s="1"/>
      <c r="ABD16" s="1"/>
      <c r="ABE16" s="1"/>
      <c r="ABF16" s="1"/>
      <c r="ABG16" s="1"/>
      <c r="ABH16" s="1"/>
      <c r="ABI16" s="1"/>
      <c r="ABJ16" s="1"/>
      <c r="ABK16" s="1"/>
      <c r="ABL16" s="1"/>
      <c r="ABM16" s="1"/>
      <c r="ABN16" s="1"/>
      <c r="ABO16" s="1"/>
      <c r="ABP16" s="1"/>
      <c r="ABQ16" s="1"/>
      <c r="ABR16" s="1"/>
      <c r="ABS16" s="1"/>
      <c r="ABT16" s="1"/>
      <c r="ABU16" s="1"/>
      <c r="ABV16" s="1"/>
      <c r="ABW16" s="1"/>
      <c r="ABX16" s="1"/>
      <c r="ABY16" s="1"/>
      <c r="ABZ16" s="1"/>
      <c r="ACA16" s="1"/>
      <c r="ACB16" s="1"/>
      <c r="ACC16" s="1"/>
      <c r="ACD16" s="1"/>
      <c r="ACE16" s="1"/>
      <c r="ACF16" s="1"/>
      <c r="ACG16" s="1"/>
      <c r="ACH16" s="1"/>
      <c r="ACI16" s="1"/>
      <c r="ACJ16" s="1"/>
      <c r="ACK16" s="1"/>
      <c r="ACL16" s="1"/>
      <c r="ACM16" s="1"/>
      <c r="ACN16" s="1"/>
      <c r="ACO16" s="1"/>
      <c r="ACP16" s="1"/>
      <c r="ACQ16" s="1"/>
      <c r="ACR16" s="1"/>
      <c r="ACS16" s="1"/>
      <c r="ACT16" s="1"/>
      <c r="ACU16" s="1"/>
      <c r="ACV16" s="1"/>
      <c r="ACW16" s="1"/>
      <c r="ACX16" s="1"/>
      <c r="ACY16" s="1"/>
      <c r="ACZ16" s="1"/>
      <c r="ADA16" s="1"/>
      <c r="ADB16" s="1"/>
      <c r="ADC16" s="1"/>
      <c r="ADD16" s="1"/>
      <c r="ADE16" s="1"/>
      <c r="ADF16" s="1"/>
      <c r="ADG16" s="1"/>
      <c r="ADH16" s="1"/>
      <c r="ADI16" s="1"/>
      <c r="ADJ16" s="1"/>
      <c r="ADK16" s="1"/>
      <c r="ADL16" s="1"/>
      <c r="ADM16" s="1"/>
      <c r="ADN16" s="1"/>
      <c r="ADO16" s="1"/>
      <c r="ADP16" s="1"/>
      <c r="ADQ16" s="1"/>
      <c r="ADR16" s="1"/>
      <c r="ADS16" s="1"/>
      <c r="ADT16" s="1"/>
      <c r="ADU16" s="1"/>
      <c r="ADV16" s="1"/>
      <c r="ADW16" s="1"/>
      <c r="ADX16" s="1"/>
      <c r="ADY16" s="1"/>
      <c r="ADZ16" s="1"/>
      <c r="AEA16" s="1"/>
      <c r="AEB16" s="1"/>
      <c r="AEC16" s="1"/>
      <c r="AED16" s="1"/>
      <c r="AEE16" s="1"/>
      <c r="AEF16" s="1"/>
      <c r="AEG16" s="1"/>
      <c r="AEH16" s="1"/>
      <c r="AEI16" s="1"/>
      <c r="AEJ16" s="1"/>
      <c r="AEK16" s="1"/>
      <c r="AEL16" s="1"/>
      <c r="AEM16" s="1"/>
      <c r="AEN16" s="1"/>
      <c r="AEO16" s="1"/>
      <c r="AEP16" s="1"/>
      <c r="AEQ16" s="1"/>
      <c r="AER16" s="1"/>
      <c r="AES16" s="1"/>
      <c r="AET16" s="1"/>
      <c r="AEU16" s="1"/>
      <c r="AEV16" s="1"/>
      <c r="AEW16" s="1"/>
      <c r="AEX16" s="1"/>
      <c r="AEY16" s="1"/>
      <c r="AEZ16" s="1"/>
      <c r="AFA16" s="1"/>
      <c r="AFB16" s="1"/>
      <c r="AFC16" s="1"/>
      <c r="AFD16" s="1"/>
      <c r="AFE16" s="1"/>
      <c r="AFF16" s="1"/>
      <c r="AFG16" s="1"/>
      <c r="AFH16" s="1"/>
      <c r="AFI16" s="1"/>
      <c r="AFJ16" s="1"/>
      <c r="AFK16" s="1"/>
      <c r="AFL16" s="1"/>
      <c r="AFM16" s="1"/>
      <c r="AFN16" s="1"/>
      <c r="AFO16" s="1"/>
      <c r="AFP16" s="1"/>
      <c r="AFQ16" s="1"/>
      <c r="AFR16" s="1"/>
      <c r="AFS16" s="1"/>
      <c r="AFT16" s="1"/>
      <c r="AFU16" s="1"/>
      <c r="AFV16" s="1"/>
      <c r="AFW16" s="1"/>
      <c r="AFX16" s="1"/>
      <c r="AFY16" s="1"/>
      <c r="AFZ16" s="1"/>
      <c r="AGA16" s="1"/>
      <c r="AGB16" s="1"/>
      <c r="AGC16" s="1"/>
      <c r="AGD16" s="1"/>
      <c r="AGE16" s="1"/>
      <c r="AGF16" s="1"/>
      <c r="AGG16" s="1"/>
      <c r="AGH16" s="1"/>
      <c r="AGI16" s="1"/>
      <c r="AGJ16" s="1"/>
      <c r="AGK16" s="1"/>
      <c r="AGL16" s="1"/>
      <c r="AGM16" s="1"/>
      <c r="AGN16" s="1"/>
      <c r="AGO16" s="1"/>
      <c r="AGP16" s="1"/>
      <c r="AGQ16" s="1"/>
      <c r="AGR16" s="1"/>
      <c r="AGS16" s="1"/>
      <c r="AGT16" s="1"/>
      <c r="AGU16" s="1"/>
      <c r="AGV16" s="1"/>
      <c r="AGW16" s="1"/>
      <c r="AGX16" s="1"/>
      <c r="AGY16" s="1"/>
      <c r="AGZ16" s="1"/>
      <c r="AHA16" s="1"/>
      <c r="AHB16" s="1"/>
      <c r="AHC16" s="1"/>
      <c r="AHD16" s="1"/>
      <c r="AHE16" s="1"/>
      <c r="AHF16" s="1"/>
      <c r="AHG16" s="1"/>
      <c r="AHH16" s="1"/>
      <c r="AHI16" s="1"/>
      <c r="AHJ16" s="1"/>
      <c r="AHK16" s="1"/>
      <c r="AHL16" s="1"/>
      <c r="AHM16" s="1"/>
      <c r="AHN16" s="1"/>
      <c r="AHO16" s="1"/>
      <c r="AHP16" s="1"/>
      <c r="AHQ16" s="1"/>
      <c r="AHR16" s="1"/>
      <c r="AHS16" s="1"/>
      <c r="AHT16" s="1"/>
      <c r="AHU16" s="1"/>
      <c r="AHV16" s="1"/>
      <c r="AHW16" s="1"/>
      <c r="AHX16" s="1"/>
      <c r="AHY16" s="1"/>
      <c r="AHZ16" s="1"/>
      <c r="AIA16" s="1"/>
      <c r="AIB16" s="1"/>
      <c r="AIC16" s="1"/>
      <c r="AID16" s="1"/>
      <c r="AIE16" s="1"/>
      <c r="AIF16" s="1"/>
      <c r="AIG16" s="1"/>
      <c r="AIH16" s="1"/>
      <c r="AII16" s="1"/>
      <c r="AIJ16" s="1"/>
      <c r="AIK16" s="1"/>
      <c r="AIL16" s="1"/>
      <c r="AIM16" s="1"/>
      <c r="AIN16" s="1"/>
      <c r="AIO16" s="1"/>
      <c r="AIP16" s="1"/>
      <c r="AIQ16" s="1"/>
      <c r="AIR16" s="1"/>
      <c r="AIS16" s="1"/>
      <c r="AIT16" s="1"/>
      <c r="AIU16" s="1"/>
      <c r="AIV16" s="1"/>
      <c r="AIW16" s="1"/>
      <c r="AIX16" s="1"/>
      <c r="AIY16" s="1"/>
      <c r="AIZ16" s="1"/>
      <c r="AJA16" s="1"/>
      <c r="AJB16" s="1"/>
      <c r="AJC16" s="1"/>
      <c r="AJD16" s="1"/>
      <c r="AJE16" s="1"/>
      <c r="AJF16" s="1"/>
      <c r="AJG16" s="1"/>
      <c r="AJH16" s="1"/>
      <c r="AJI16" s="1"/>
      <c r="AJJ16" s="1"/>
      <c r="AJK16" s="1"/>
      <c r="AJL16" s="1"/>
      <c r="AJM16" s="1"/>
      <c r="AJN16" s="1"/>
      <c r="AJO16" s="1"/>
      <c r="AJP16" s="1"/>
      <c r="AJQ16" s="1"/>
      <c r="AJR16" s="1"/>
      <c r="AJS16" s="1"/>
      <c r="AJT16" s="1"/>
      <c r="AJU16" s="1"/>
      <c r="AJV16" s="1"/>
      <c r="AJW16" s="1"/>
      <c r="AJX16" s="1"/>
      <c r="AJY16" s="1"/>
      <c r="AJZ16" s="1"/>
      <c r="AKA16" s="1"/>
      <c r="AKB16" s="1"/>
      <c r="AKC16" s="1"/>
      <c r="AKD16" s="1"/>
      <c r="AKE16" s="1"/>
      <c r="AKF16" s="1"/>
      <c r="AKG16" s="1"/>
      <c r="AKH16" s="1"/>
      <c r="AKI16" s="1"/>
      <c r="AKJ16" s="1"/>
      <c r="AKK16" s="1"/>
      <c r="AKL16" s="1"/>
      <c r="AKM16" s="1"/>
      <c r="AKN16" s="1"/>
      <c r="AKO16" s="1"/>
      <c r="AKP16" s="1"/>
      <c r="AKQ16" s="1"/>
      <c r="AKR16" s="1"/>
      <c r="AKS16" s="1"/>
      <c r="AKT16" s="1"/>
      <c r="AKU16" s="1"/>
      <c r="AKV16" s="1"/>
      <c r="AKW16" s="1"/>
      <c r="AKX16" s="1"/>
      <c r="AKY16" s="1"/>
      <c r="AKZ16" s="1"/>
      <c r="ALA16" s="1"/>
      <c r="ALB16" s="1"/>
      <c r="ALC16" s="1"/>
      <c r="ALD16" s="1"/>
      <c r="ALE16" s="1"/>
      <c r="ALF16" s="1"/>
      <c r="ALG16" s="1"/>
      <c r="ALH16" s="1"/>
      <c r="ALI16" s="1"/>
      <c r="ALJ16" s="1"/>
      <c r="ALK16" s="1"/>
      <c r="ALL16" s="1"/>
      <c r="ALM16" s="1"/>
      <c r="ALN16" s="1"/>
      <c r="ALO16" s="1"/>
      <c r="ALP16" s="1"/>
      <c r="ALQ16" s="1"/>
      <c r="ALR16" s="1"/>
      <c r="ALS16" s="1"/>
      <c r="ALT16" s="1"/>
      <c r="ALU16" s="1"/>
      <c r="ALV16" s="1"/>
      <c r="ALW16" s="1"/>
      <c r="ALX16" s="1"/>
      <c r="ALY16" s="1"/>
      <c r="ALZ16" s="1"/>
      <c r="AMA16" s="1"/>
      <c r="AMB16" s="1"/>
      <c r="AMC16" s="1"/>
      <c r="AMD16" s="1"/>
      <c r="AME16" s="1"/>
      <c r="AMF16" s="1"/>
      <c r="AMG16" s="1"/>
    </row>
    <row r="17" spans="1:1021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  <c r="KF17" s="1"/>
      <c r="KG17" s="1"/>
      <c r="KH17" s="1"/>
      <c r="KI17" s="1"/>
      <c r="KJ17" s="1"/>
      <c r="KK17" s="1"/>
      <c r="KL17" s="1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1"/>
      <c r="LC17" s="1"/>
      <c r="LD17" s="1"/>
      <c r="LE17" s="1"/>
      <c r="LF17" s="1"/>
      <c r="LG17" s="1"/>
      <c r="LH17" s="1"/>
      <c r="LI17" s="1"/>
      <c r="LJ17" s="1"/>
      <c r="LK17" s="1"/>
      <c r="LL17" s="1"/>
      <c r="LM17" s="1"/>
      <c r="LN17" s="1"/>
      <c r="LO17" s="1"/>
      <c r="LP17" s="1"/>
      <c r="LQ17" s="1"/>
      <c r="LR17" s="1"/>
      <c r="LS17" s="1"/>
      <c r="LT17" s="1"/>
      <c r="LU17" s="1"/>
      <c r="LV17" s="1"/>
      <c r="LW17" s="1"/>
      <c r="LX17" s="1"/>
      <c r="LY17" s="1"/>
      <c r="LZ17" s="1"/>
      <c r="MA17" s="1"/>
      <c r="MB17" s="1"/>
      <c r="MC17" s="1"/>
      <c r="MD17" s="1"/>
      <c r="ME17" s="1"/>
      <c r="MF17" s="1"/>
      <c r="MG17" s="1"/>
      <c r="MH17" s="1"/>
      <c r="MI17" s="1"/>
      <c r="MJ17" s="1"/>
      <c r="MK17" s="1"/>
      <c r="ML17" s="1"/>
      <c r="MM17" s="1"/>
      <c r="MN17" s="1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"/>
      <c r="NH17" s="1"/>
      <c r="NI17" s="1"/>
      <c r="NJ17" s="1"/>
      <c r="NK17" s="1"/>
      <c r="NL17" s="1"/>
      <c r="NM17" s="1"/>
      <c r="NN17" s="1"/>
      <c r="NO17" s="1"/>
      <c r="NP17" s="1"/>
      <c r="NQ17" s="1"/>
      <c r="NR17" s="1"/>
      <c r="NS17" s="1"/>
      <c r="NT17" s="1"/>
      <c r="NU17" s="1"/>
      <c r="NV17" s="1"/>
      <c r="NW17" s="1"/>
      <c r="NX17" s="1"/>
      <c r="NY17" s="1"/>
      <c r="NZ17" s="1"/>
      <c r="OA17" s="1"/>
      <c r="OB17" s="1"/>
      <c r="OC17" s="1"/>
      <c r="OD17" s="1"/>
      <c r="OE17" s="1"/>
      <c r="OF17" s="1"/>
      <c r="OG17" s="1"/>
      <c r="OH17" s="1"/>
      <c r="OI17" s="1"/>
      <c r="OJ17" s="1"/>
      <c r="OK17" s="1"/>
      <c r="OL17" s="1"/>
      <c r="OM17" s="1"/>
      <c r="ON17" s="1"/>
      <c r="OO17" s="1"/>
      <c r="OP17" s="1"/>
      <c r="OQ17" s="1"/>
      <c r="OR17" s="1"/>
      <c r="OS17" s="1"/>
      <c r="OT17" s="1"/>
      <c r="OU17" s="1"/>
      <c r="OV17" s="1"/>
      <c r="OW17" s="1"/>
      <c r="OX17" s="1"/>
      <c r="OY17" s="1"/>
      <c r="OZ17" s="1"/>
      <c r="PA17" s="1"/>
      <c r="PB17" s="1"/>
      <c r="PC17" s="1"/>
      <c r="PD17" s="1"/>
      <c r="PE17" s="1"/>
      <c r="PF17" s="1"/>
      <c r="PG17" s="1"/>
      <c r="PH17" s="1"/>
      <c r="PI17" s="1"/>
      <c r="PJ17" s="1"/>
      <c r="PK17" s="1"/>
      <c r="PL17" s="1"/>
      <c r="PM17" s="1"/>
      <c r="PN17" s="1"/>
      <c r="PO17" s="1"/>
      <c r="PP17" s="1"/>
      <c r="PQ17" s="1"/>
      <c r="PR17" s="1"/>
      <c r="PS17" s="1"/>
      <c r="PT17" s="1"/>
      <c r="PU17" s="1"/>
      <c r="PV17" s="1"/>
      <c r="PW17" s="1"/>
      <c r="PX17" s="1"/>
      <c r="PY17" s="1"/>
      <c r="PZ17" s="1"/>
      <c r="QA17" s="1"/>
      <c r="QB17" s="1"/>
      <c r="QC17" s="1"/>
      <c r="QD17" s="1"/>
      <c r="QE17" s="1"/>
      <c r="QF17" s="1"/>
      <c r="QG17" s="1"/>
      <c r="QH17" s="1"/>
      <c r="QI17" s="1"/>
      <c r="QJ17" s="1"/>
      <c r="QK17" s="1"/>
      <c r="QL17" s="1"/>
      <c r="QM17" s="1"/>
      <c r="QN17" s="1"/>
      <c r="QO17" s="1"/>
      <c r="QP17" s="1"/>
      <c r="QQ17" s="1"/>
      <c r="QR17" s="1"/>
      <c r="QS17" s="1"/>
      <c r="QT17" s="1"/>
      <c r="QU17" s="1"/>
      <c r="QV17" s="1"/>
      <c r="QW17" s="1"/>
      <c r="QX17" s="1"/>
      <c r="QY17" s="1"/>
      <c r="QZ17" s="1"/>
      <c r="RA17" s="1"/>
      <c r="RB17" s="1"/>
      <c r="RC17" s="1"/>
      <c r="RD17" s="1"/>
      <c r="RE17" s="1"/>
      <c r="RF17" s="1"/>
      <c r="RG17" s="1"/>
      <c r="RH17" s="1"/>
      <c r="RI17" s="1"/>
      <c r="RJ17" s="1"/>
      <c r="RK17" s="1"/>
      <c r="RL17" s="1"/>
      <c r="RM17" s="1"/>
      <c r="RN17" s="1"/>
      <c r="RO17" s="1"/>
      <c r="RP17" s="1"/>
      <c r="RQ17" s="1"/>
      <c r="RR17" s="1"/>
      <c r="RS17" s="1"/>
      <c r="RT17" s="1"/>
      <c r="RU17" s="1"/>
      <c r="RV17" s="1"/>
      <c r="RW17" s="1"/>
      <c r="RX17" s="1"/>
      <c r="RY17" s="1"/>
      <c r="RZ17" s="1"/>
      <c r="SA17" s="1"/>
      <c r="SB17" s="1"/>
      <c r="SC17" s="1"/>
      <c r="SD17" s="1"/>
      <c r="SE17" s="1"/>
      <c r="SF17" s="1"/>
      <c r="SG17" s="1"/>
      <c r="SH17" s="1"/>
      <c r="SI17" s="1"/>
      <c r="SJ17" s="1"/>
      <c r="SK17" s="1"/>
      <c r="SL17" s="1"/>
      <c r="SM17" s="1"/>
      <c r="SN17" s="1"/>
      <c r="SO17" s="1"/>
      <c r="SP17" s="1"/>
      <c r="SQ17" s="1"/>
      <c r="SR17" s="1"/>
      <c r="SS17" s="1"/>
      <c r="ST17" s="1"/>
      <c r="SU17" s="1"/>
      <c r="SV17" s="1"/>
      <c r="SW17" s="1"/>
      <c r="SX17" s="1"/>
      <c r="SY17" s="1"/>
      <c r="SZ17" s="1"/>
      <c r="TA17" s="1"/>
      <c r="TB17" s="1"/>
      <c r="TC17" s="1"/>
      <c r="TD17" s="1"/>
      <c r="TE17" s="1"/>
      <c r="TF17" s="1"/>
      <c r="TG17" s="1"/>
      <c r="TH17" s="1"/>
      <c r="TI17" s="1"/>
      <c r="TJ17" s="1"/>
      <c r="TK17" s="1"/>
      <c r="TL17" s="1"/>
      <c r="TM17" s="1"/>
      <c r="TN17" s="1"/>
      <c r="TO17" s="1"/>
      <c r="TP17" s="1"/>
      <c r="TQ17" s="1"/>
      <c r="TR17" s="1"/>
      <c r="TS17" s="1"/>
      <c r="TT17" s="1"/>
      <c r="TU17" s="1"/>
      <c r="TV17" s="1"/>
      <c r="TW17" s="1"/>
      <c r="TX17" s="1"/>
      <c r="TY17" s="1"/>
      <c r="TZ17" s="1"/>
      <c r="UA17" s="1"/>
      <c r="UB17" s="1"/>
      <c r="UC17" s="1"/>
      <c r="UD17" s="1"/>
      <c r="UE17" s="1"/>
      <c r="UF17" s="1"/>
      <c r="UG17" s="1"/>
      <c r="UH17" s="1"/>
      <c r="UI17" s="1"/>
      <c r="UJ17" s="1"/>
      <c r="UK17" s="1"/>
      <c r="UL17" s="1"/>
      <c r="UM17" s="1"/>
      <c r="UN17" s="1"/>
      <c r="UO17" s="1"/>
      <c r="UP17" s="1"/>
      <c r="UQ17" s="1"/>
      <c r="UR17" s="1"/>
      <c r="US17" s="1"/>
      <c r="UT17" s="1"/>
      <c r="UU17" s="1"/>
      <c r="UV17" s="1"/>
      <c r="UW17" s="1"/>
      <c r="UX17" s="1"/>
      <c r="UY17" s="1"/>
      <c r="UZ17" s="1"/>
      <c r="VA17" s="1"/>
      <c r="VB17" s="1"/>
      <c r="VC17" s="1"/>
      <c r="VD17" s="1"/>
      <c r="VE17" s="1"/>
      <c r="VF17" s="1"/>
      <c r="VG17" s="1"/>
      <c r="VH17" s="1"/>
      <c r="VI17" s="1"/>
      <c r="VJ17" s="1"/>
      <c r="VK17" s="1"/>
      <c r="VL17" s="1"/>
      <c r="VM17" s="1"/>
      <c r="VN17" s="1"/>
      <c r="VO17" s="1"/>
      <c r="VP17" s="1"/>
      <c r="VQ17" s="1"/>
      <c r="VR17" s="1"/>
      <c r="VS17" s="1"/>
      <c r="VT17" s="1"/>
      <c r="VU17" s="1"/>
      <c r="VV17" s="1"/>
      <c r="VW17" s="1"/>
      <c r="VX17" s="1"/>
      <c r="VY17" s="1"/>
      <c r="VZ17" s="1"/>
      <c r="WA17" s="1"/>
      <c r="WB17" s="1"/>
      <c r="WC17" s="1"/>
      <c r="WD17" s="1"/>
      <c r="WE17" s="1"/>
      <c r="WF17" s="1"/>
      <c r="WG17" s="1"/>
      <c r="WH17" s="1"/>
      <c r="WI17" s="1"/>
      <c r="WJ17" s="1"/>
      <c r="WK17" s="1"/>
      <c r="WL17" s="1"/>
      <c r="WM17" s="1"/>
      <c r="WN17" s="1"/>
      <c r="WO17" s="1"/>
      <c r="WP17" s="1"/>
      <c r="WQ17" s="1"/>
      <c r="WR17" s="1"/>
      <c r="WS17" s="1"/>
      <c r="WT17" s="1"/>
      <c r="WU17" s="1"/>
      <c r="WV17" s="1"/>
      <c r="WW17" s="1"/>
      <c r="WX17" s="1"/>
      <c r="WY17" s="1"/>
      <c r="WZ17" s="1"/>
      <c r="XA17" s="1"/>
      <c r="XB17" s="1"/>
      <c r="XC17" s="1"/>
      <c r="XD17" s="1"/>
      <c r="XE17" s="1"/>
      <c r="XF17" s="1"/>
      <c r="XG17" s="1"/>
      <c r="XH17" s="1"/>
      <c r="XI17" s="1"/>
      <c r="XJ17" s="1"/>
      <c r="XK17" s="1"/>
      <c r="XL17" s="1"/>
      <c r="XM17" s="1"/>
      <c r="XN17" s="1"/>
      <c r="XO17" s="1"/>
      <c r="XP17" s="1"/>
      <c r="XQ17" s="1"/>
      <c r="XR17" s="1"/>
      <c r="XS17" s="1"/>
      <c r="XT17" s="1"/>
      <c r="XU17" s="1"/>
      <c r="XV17" s="1"/>
      <c r="XW17" s="1"/>
      <c r="XX17" s="1"/>
      <c r="XY17" s="1"/>
      <c r="XZ17" s="1"/>
      <c r="YA17" s="1"/>
      <c r="YB17" s="1"/>
      <c r="YC17" s="1"/>
      <c r="YD17" s="1"/>
      <c r="YE17" s="1"/>
      <c r="YF17" s="1"/>
      <c r="YG17" s="1"/>
      <c r="YH17" s="1"/>
      <c r="YI17" s="1"/>
      <c r="YJ17" s="1"/>
      <c r="YK17" s="1"/>
      <c r="YL17" s="1"/>
      <c r="YM17" s="1"/>
      <c r="YN17" s="1"/>
      <c r="YO17" s="1"/>
      <c r="YP17" s="1"/>
      <c r="YQ17" s="1"/>
      <c r="YR17" s="1"/>
      <c r="YS17" s="1"/>
      <c r="YT17" s="1"/>
      <c r="YU17" s="1"/>
      <c r="YV17" s="1"/>
      <c r="YW17" s="1"/>
      <c r="YX17" s="1"/>
      <c r="YY17" s="1"/>
      <c r="YZ17" s="1"/>
      <c r="ZA17" s="1"/>
      <c r="ZB17" s="1"/>
      <c r="ZC17" s="1"/>
      <c r="ZD17" s="1"/>
      <c r="ZE17" s="1"/>
      <c r="ZF17" s="1"/>
      <c r="ZG17" s="1"/>
      <c r="ZH17" s="1"/>
      <c r="ZI17" s="1"/>
      <c r="ZJ17" s="1"/>
      <c r="ZK17" s="1"/>
      <c r="ZL17" s="1"/>
      <c r="ZM17" s="1"/>
      <c r="ZN17" s="1"/>
      <c r="ZO17" s="1"/>
      <c r="ZP17" s="1"/>
      <c r="ZQ17" s="1"/>
      <c r="ZR17" s="1"/>
      <c r="ZS17" s="1"/>
      <c r="ZT17" s="1"/>
      <c r="ZU17" s="1"/>
      <c r="ZV17" s="1"/>
      <c r="ZW17" s="1"/>
      <c r="ZX17" s="1"/>
      <c r="ZY17" s="1"/>
      <c r="ZZ17" s="1"/>
      <c r="AAA17" s="1"/>
      <c r="AAB17" s="1"/>
      <c r="AAC17" s="1"/>
      <c r="AAD17" s="1"/>
      <c r="AAE17" s="1"/>
      <c r="AAF17" s="1"/>
      <c r="AAG17" s="1"/>
      <c r="AAH17" s="1"/>
      <c r="AAI17" s="1"/>
      <c r="AAJ17" s="1"/>
      <c r="AAK17" s="1"/>
      <c r="AAL17" s="1"/>
      <c r="AAM17" s="1"/>
      <c r="AAN17" s="1"/>
      <c r="AAO17" s="1"/>
      <c r="AAP17" s="1"/>
      <c r="AAQ17" s="1"/>
      <c r="AAR17" s="1"/>
      <c r="AAS17" s="1"/>
      <c r="AAT17" s="1"/>
      <c r="AAU17" s="1"/>
      <c r="AAV17" s="1"/>
      <c r="AAW17" s="1"/>
      <c r="AAX17" s="1"/>
      <c r="AAY17" s="1"/>
      <c r="AAZ17" s="1"/>
      <c r="ABA17" s="1"/>
      <c r="ABB17" s="1"/>
      <c r="ABC17" s="1"/>
      <c r="ABD17" s="1"/>
      <c r="ABE17" s="1"/>
      <c r="ABF17" s="1"/>
      <c r="ABG17" s="1"/>
      <c r="ABH17" s="1"/>
      <c r="ABI17" s="1"/>
      <c r="ABJ17" s="1"/>
      <c r="ABK17" s="1"/>
      <c r="ABL17" s="1"/>
      <c r="ABM17" s="1"/>
      <c r="ABN17" s="1"/>
      <c r="ABO17" s="1"/>
      <c r="ABP17" s="1"/>
      <c r="ABQ17" s="1"/>
      <c r="ABR17" s="1"/>
      <c r="ABS17" s="1"/>
      <c r="ABT17" s="1"/>
      <c r="ABU17" s="1"/>
      <c r="ABV17" s="1"/>
      <c r="ABW17" s="1"/>
      <c r="ABX17" s="1"/>
      <c r="ABY17" s="1"/>
      <c r="ABZ17" s="1"/>
      <c r="ACA17" s="1"/>
      <c r="ACB17" s="1"/>
      <c r="ACC17" s="1"/>
      <c r="ACD17" s="1"/>
      <c r="ACE17" s="1"/>
      <c r="ACF17" s="1"/>
      <c r="ACG17" s="1"/>
      <c r="ACH17" s="1"/>
      <c r="ACI17" s="1"/>
      <c r="ACJ17" s="1"/>
      <c r="ACK17" s="1"/>
      <c r="ACL17" s="1"/>
      <c r="ACM17" s="1"/>
      <c r="ACN17" s="1"/>
      <c r="ACO17" s="1"/>
      <c r="ACP17" s="1"/>
      <c r="ACQ17" s="1"/>
      <c r="ACR17" s="1"/>
      <c r="ACS17" s="1"/>
      <c r="ACT17" s="1"/>
      <c r="ACU17" s="1"/>
      <c r="ACV17" s="1"/>
      <c r="ACW17" s="1"/>
      <c r="ACX17" s="1"/>
      <c r="ACY17" s="1"/>
      <c r="ACZ17" s="1"/>
      <c r="ADA17" s="1"/>
      <c r="ADB17" s="1"/>
      <c r="ADC17" s="1"/>
      <c r="ADD17" s="1"/>
      <c r="ADE17" s="1"/>
      <c r="ADF17" s="1"/>
      <c r="ADG17" s="1"/>
      <c r="ADH17" s="1"/>
      <c r="ADI17" s="1"/>
      <c r="ADJ17" s="1"/>
      <c r="ADK17" s="1"/>
      <c r="ADL17" s="1"/>
      <c r="ADM17" s="1"/>
      <c r="ADN17" s="1"/>
      <c r="ADO17" s="1"/>
      <c r="ADP17" s="1"/>
      <c r="ADQ17" s="1"/>
      <c r="ADR17" s="1"/>
      <c r="ADS17" s="1"/>
      <c r="ADT17" s="1"/>
      <c r="ADU17" s="1"/>
      <c r="ADV17" s="1"/>
      <c r="ADW17" s="1"/>
      <c r="ADX17" s="1"/>
      <c r="ADY17" s="1"/>
      <c r="ADZ17" s="1"/>
      <c r="AEA17" s="1"/>
      <c r="AEB17" s="1"/>
      <c r="AEC17" s="1"/>
      <c r="AED17" s="1"/>
      <c r="AEE17" s="1"/>
      <c r="AEF17" s="1"/>
      <c r="AEG17" s="1"/>
      <c r="AEH17" s="1"/>
      <c r="AEI17" s="1"/>
      <c r="AEJ17" s="1"/>
      <c r="AEK17" s="1"/>
      <c r="AEL17" s="1"/>
      <c r="AEM17" s="1"/>
      <c r="AEN17" s="1"/>
      <c r="AEO17" s="1"/>
      <c r="AEP17" s="1"/>
      <c r="AEQ17" s="1"/>
      <c r="AER17" s="1"/>
      <c r="AES17" s="1"/>
      <c r="AET17" s="1"/>
      <c r="AEU17" s="1"/>
      <c r="AEV17" s="1"/>
      <c r="AEW17" s="1"/>
      <c r="AEX17" s="1"/>
      <c r="AEY17" s="1"/>
      <c r="AEZ17" s="1"/>
      <c r="AFA17" s="1"/>
      <c r="AFB17" s="1"/>
      <c r="AFC17" s="1"/>
      <c r="AFD17" s="1"/>
      <c r="AFE17" s="1"/>
      <c r="AFF17" s="1"/>
      <c r="AFG17" s="1"/>
      <c r="AFH17" s="1"/>
      <c r="AFI17" s="1"/>
      <c r="AFJ17" s="1"/>
      <c r="AFK17" s="1"/>
      <c r="AFL17" s="1"/>
      <c r="AFM17" s="1"/>
      <c r="AFN17" s="1"/>
      <c r="AFO17" s="1"/>
      <c r="AFP17" s="1"/>
      <c r="AFQ17" s="1"/>
      <c r="AFR17" s="1"/>
      <c r="AFS17" s="1"/>
      <c r="AFT17" s="1"/>
      <c r="AFU17" s="1"/>
      <c r="AFV17" s="1"/>
      <c r="AFW17" s="1"/>
      <c r="AFX17" s="1"/>
      <c r="AFY17" s="1"/>
      <c r="AFZ17" s="1"/>
      <c r="AGA17" s="1"/>
      <c r="AGB17" s="1"/>
      <c r="AGC17" s="1"/>
      <c r="AGD17" s="1"/>
      <c r="AGE17" s="1"/>
      <c r="AGF17" s="1"/>
      <c r="AGG17" s="1"/>
      <c r="AGH17" s="1"/>
      <c r="AGI17" s="1"/>
      <c r="AGJ17" s="1"/>
      <c r="AGK17" s="1"/>
      <c r="AGL17" s="1"/>
      <c r="AGM17" s="1"/>
      <c r="AGN17" s="1"/>
      <c r="AGO17" s="1"/>
      <c r="AGP17" s="1"/>
      <c r="AGQ17" s="1"/>
      <c r="AGR17" s="1"/>
      <c r="AGS17" s="1"/>
      <c r="AGT17" s="1"/>
      <c r="AGU17" s="1"/>
      <c r="AGV17" s="1"/>
      <c r="AGW17" s="1"/>
      <c r="AGX17" s="1"/>
      <c r="AGY17" s="1"/>
      <c r="AGZ17" s="1"/>
      <c r="AHA17" s="1"/>
      <c r="AHB17" s="1"/>
      <c r="AHC17" s="1"/>
      <c r="AHD17" s="1"/>
      <c r="AHE17" s="1"/>
      <c r="AHF17" s="1"/>
      <c r="AHG17" s="1"/>
      <c r="AHH17" s="1"/>
      <c r="AHI17" s="1"/>
      <c r="AHJ17" s="1"/>
      <c r="AHK17" s="1"/>
      <c r="AHL17" s="1"/>
      <c r="AHM17" s="1"/>
      <c r="AHN17" s="1"/>
      <c r="AHO17" s="1"/>
      <c r="AHP17" s="1"/>
      <c r="AHQ17" s="1"/>
      <c r="AHR17" s="1"/>
      <c r="AHS17" s="1"/>
      <c r="AHT17" s="1"/>
      <c r="AHU17" s="1"/>
      <c r="AHV17" s="1"/>
      <c r="AHW17" s="1"/>
      <c r="AHX17" s="1"/>
      <c r="AHY17" s="1"/>
      <c r="AHZ17" s="1"/>
      <c r="AIA17" s="1"/>
      <c r="AIB17" s="1"/>
      <c r="AIC17" s="1"/>
      <c r="AID17" s="1"/>
      <c r="AIE17" s="1"/>
      <c r="AIF17" s="1"/>
      <c r="AIG17" s="1"/>
      <c r="AIH17" s="1"/>
      <c r="AII17" s="1"/>
      <c r="AIJ17" s="1"/>
      <c r="AIK17" s="1"/>
      <c r="AIL17" s="1"/>
      <c r="AIM17" s="1"/>
      <c r="AIN17" s="1"/>
      <c r="AIO17" s="1"/>
      <c r="AIP17" s="1"/>
      <c r="AIQ17" s="1"/>
      <c r="AIR17" s="1"/>
      <c r="AIS17" s="1"/>
      <c r="AIT17" s="1"/>
      <c r="AIU17" s="1"/>
      <c r="AIV17" s="1"/>
      <c r="AIW17" s="1"/>
      <c r="AIX17" s="1"/>
      <c r="AIY17" s="1"/>
      <c r="AIZ17" s="1"/>
      <c r="AJA17" s="1"/>
      <c r="AJB17" s="1"/>
      <c r="AJC17" s="1"/>
      <c r="AJD17" s="1"/>
      <c r="AJE17" s="1"/>
      <c r="AJF17" s="1"/>
      <c r="AJG17" s="1"/>
      <c r="AJH17" s="1"/>
      <c r="AJI17" s="1"/>
      <c r="AJJ17" s="1"/>
      <c r="AJK17" s="1"/>
      <c r="AJL17" s="1"/>
      <c r="AJM17" s="1"/>
      <c r="AJN17" s="1"/>
      <c r="AJO17" s="1"/>
      <c r="AJP17" s="1"/>
      <c r="AJQ17" s="1"/>
      <c r="AJR17" s="1"/>
      <c r="AJS17" s="1"/>
      <c r="AJT17" s="1"/>
      <c r="AJU17" s="1"/>
      <c r="AJV17" s="1"/>
      <c r="AJW17" s="1"/>
      <c r="AJX17" s="1"/>
      <c r="AJY17" s="1"/>
      <c r="AJZ17" s="1"/>
      <c r="AKA17" s="1"/>
      <c r="AKB17" s="1"/>
      <c r="AKC17" s="1"/>
      <c r="AKD17" s="1"/>
      <c r="AKE17" s="1"/>
      <c r="AKF17" s="1"/>
      <c r="AKG17" s="1"/>
      <c r="AKH17" s="1"/>
      <c r="AKI17" s="1"/>
      <c r="AKJ17" s="1"/>
      <c r="AKK17" s="1"/>
      <c r="AKL17" s="1"/>
      <c r="AKM17" s="1"/>
      <c r="AKN17" s="1"/>
      <c r="AKO17" s="1"/>
      <c r="AKP17" s="1"/>
      <c r="AKQ17" s="1"/>
      <c r="AKR17" s="1"/>
      <c r="AKS17" s="1"/>
      <c r="AKT17" s="1"/>
      <c r="AKU17" s="1"/>
      <c r="AKV17" s="1"/>
      <c r="AKW17" s="1"/>
      <c r="AKX17" s="1"/>
      <c r="AKY17" s="1"/>
      <c r="AKZ17" s="1"/>
      <c r="ALA17" s="1"/>
      <c r="ALB17" s="1"/>
      <c r="ALC17" s="1"/>
      <c r="ALD17" s="1"/>
      <c r="ALE17" s="1"/>
      <c r="ALF17" s="1"/>
      <c r="ALG17" s="1"/>
      <c r="ALH17" s="1"/>
      <c r="ALI17" s="1"/>
      <c r="ALJ17" s="1"/>
      <c r="ALK17" s="1"/>
      <c r="ALL17" s="1"/>
      <c r="ALM17" s="1"/>
      <c r="ALN17" s="1"/>
      <c r="ALO17" s="1"/>
      <c r="ALP17" s="1"/>
      <c r="ALQ17" s="1"/>
      <c r="ALR17" s="1"/>
      <c r="ALS17" s="1"/>
      <c r="ALT17" s="1"/>
      <c r="ALU17" s="1"/>
      <c r="ALV17" s="1"/>
      <c r="ALW17" s="1"/>
      <c r="ALX17" s="1"/>
      <c r="ALY17" s="1"/>
      <c r="ALZ17" s="1"/>
      <c r="AMA17" s="1"/>
      <c r="AMB17" s="1"/>
      <c r="AMC17" s="1"/>
      <c r="AMD17" s="1"/>
      <c r="AME17" s="1"/>
      <c r="AMF17" s="1"/>
      <c r="AMG17" s="1"/>
    </row>
    <row r="18" spans="1:1021" customFormat="1">
      <c r="A18" s="32" t="s">
        <v>25</v>
      </c>
      <c r="B18" s="32"/>
      <c r="C18" s="32"/>
      <c r="D18" s="32"/>
      <c r="E18" s="32"/>
      <c r="F18" s="32"/>
      <c r="G18" s="3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  <c r="KF18" s="1"/>
      <c r="KG18" s="1"/>
      <c r="KH18" s="1"/>
      <c r="KI18" s="1"/>
      <c r="KJ18" s="1"/>
      <c r="KK18" s="1"/>
      <c r="KL18" s="1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1"/>
      <c r="LC18" s="1"/>
      <c r="LD18" s="1"/>
      <c r="LE18" s="1"/>
      <c r="LF18" s="1"/>
      <c r="LG18" s="1"/>
      <c r="LH18" s="1"/>
      <c r="LI18" s="1"/>
      <c r="LJ18" s="1"/>
      <c r="LK18" s="1"/>
      <c r="LL18" s="1"/>
      <c r="LM18" s="1"/>
      <c r="LN18" s="1"/>
      <c r="LO18" s="1"/>
      <c r="LP18" s="1"/>
      <c r="LQ18" s="1"/>
      <c r="LR18" s="1"/>
      <c r="LS18" s="1"/>
      <c r="LT18" s="1"/>
      <c r="LU18" s="1"/>
      <c r="LV18" s="1"/>
      <c r="LW18" s="1"/>
      <c r="LX18" s="1"/>
      <c r="LY18" s="1"/>
      <c r="LZ18" s="1"/>
      <c r="MA18" s="1"/>
      <c r="MB18" s="1"/>
      <c r="MC18" s="1"/>
      <c r="MD18" s="1"/>
      <c r="ME18" s="1"/>
      <c r="MF18" s="1"/>
      <c r="MG18" s="1"/>
      <c r="MH18" s="1"/>
      <c r="MI18" s="1"/>
      <c r="MJ18" s="1"/>
      <c r="MK18" s="1"/>
      <c r="ML18" s="1"/>
      <c r="MM18" s="1"/>
      <c r="MN18" s="1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"/>
      <c r="NH18" s="1"/>
      <c r="NI18" s="1"/>
      <c r="NJ18" s="1"/>
      <c r="NK18" s="1"/>
      <c r="NL18" s="1"/>
      <c r="NM18" s="1"/>
      <c r="NN18" s="1"/>
      <c r="NO18" s="1"/>
      <c r="NP18" s="1"/>
      <c r="NQ18" s="1"/>
      <c r="NR18" s="1"/>
      <c r="NS18" s="1"/>
      <c r="NT18" s="1"/>
      <c r="NU18" s="1"/>
      <c r="NV18" s="1"/>
      <c r="NW18" s="1"/>
      <c r="NX18" s="1"/>
      <c r="NY18" s="1"/>
      <c r="NZ18" s="1"/>
      <c r="OA18" s="1"/>
      <c r="OB18" s="1"/>
      <c r="OC18" s="1"/>
      <c r="OD18" s="1"/>
      <c r="OE18" s="1"/>
      <c r="OF18" s="1"/>
      <c r="OG18" s="1"/>
      <c r="OH18" s="1"/>
      <c r="OI18" s="1"/>
      <c r="OJ18" s="1"/>
      <c r="OK18" s="1"/>
      <c r="OL18" s="1"/>
      <c r="OM18" s="1"/>
      <c r="ON18" s="1"/>
      <c r="OO18" s="1"/>
      <c r="OP18" s="1"/>
      <c r="OQ18" s="1"/>
      <c r="OR18" s="1"/>
      <c r="OS18" s="1"/>
      <c r="OT18" s="1"/>
      <c r="OU18" s="1"/>
      <c r="OV18" s="1"/>
      <c r="OW18" s="1"/>
      <c r="OX18" s="1"/>
      <c r="OY18" s="1"/>
      <c r="OZ18" s="1"/>
      <c r="PA18" s="1"/>
      <c r="PB18" s="1"/>
      <c r="PC18" s="1"/>
      <c r="PD18" s="1"/>
      <c r="PE18" s="1"/>
      <c r="PF18" s="1"/>
      <c r="PG18" s="1"/>
      <c r="PH18" s="1"/>
      <c r="PI18" s="1"/>
      <c r="PJ18" s="1"/>
      <c r="PK18" s="1"/>
      <c r="PL18" s="1"/>
      <c r="PM18" s="1"/>
      <c r="PN18" s="1"/>
      <c r="PO18" s="1"/>
      <c r="PP18" s="1"/>
      <c r="PQ18" s="1"/>
      <c r="PR18" s="1"/>
      <c r="PS18" s="1"/>
      <c r="PT18" s="1"/>
      <c r="PU18" s="1"/>
      <c r="PV18" s="1"/>
      <c r="PW18" s="1"/>
      <c r="PX18" s="1"/>
      <c r="PY18" s="1"/>
      <c r="PZ18" s="1"/>
      <c r="QA18" s="1"/>
      <c r="QB18" s="1"/>
      <c r="QC18" s="1"/>
      <c r="QD18" s="1"/>
      <c r="QE18" s="1"/>
      <c r="QF18" s="1"/>
      <c r="QG18" s="1"/>
      <c r="QH18" s="1"/>
      <c r="QI18" s="1"/>
      <c r="QJ18" s="1"/>
      <c r="QK18" s="1"/>
      <c r="QL18" s="1"/>
      <c r="QM18" s="1"/>
      <c r="QN18" s="1"/>
      <c r="QO18" s="1"/>
      <c r="QP18" s="1"/>
      <c r="QQ18" s="1"/>
      <c r="QR18" s="1"/>
      <c r="QS18" s="1"/>
      <c r="QT18" s="1"/>
      <c r="QU18" s="1"/>
      <c r="QV18" s="1"/>
      <c r="QW18" s="1"/>
      <c r="QX18" s="1"/>
      <c r="QY18" s="1"/>
      <c r="QZ18" s="1"/>
      <c r="RA18" s="1"/>
      <c r="RB18" s="1"/>
      <c r="RC18" s="1"/>
      <c r="RD18" s="1"/>
      <c r="RE18" s="1"/>
      <c r="RF18" s="1"/>
      <c r="RG18" s="1"/>
      <c r="RH18" s="1"/>
      <c r="RI18" s="1"/>
      <c r="RJ18" s="1"/>
      <c r="RK18" s="1"/>
      <c r="RL18" s="1"/>
      <c r="RM18" s="1"/>
      <c r="RN18" s="1"/>
      <c r="RO18" s="1"/>
      <c r="RP18" s="1"/>
      <c r="RQ18" s="1"/>
      <c r="RR18" s="1"/>
      <c r="RS18" s="1"/>
      <c r="RT18" s="1"/>
      <c r="RU18" s="1"/>
      <c r="RV18" s="1"/>
      <c r="RW18" s="1"/>
      <c r="RX18" s="1"/>
      <c r="RY18" s="1"/>
      <c r="RZ18" s="1"/>
      <c r="SA18" s="1"/>
      <c r="SB18" s="1"/>
      <c r="SC18" s="1"/>
      <c r="SD18" s="1"/>
      <c r="SE18" s="1"/>
      <c r="SF18" s="1"/>
      <c r="SG18" s="1"/>
      <c r="SH18" s="1"/>
      <c r="SI18" s="1"/>
      <c r="SJ18" s="1"/>
      <c r="SK18" s="1"/>
      <c r="SL18" s="1"/>
      <c r="SM18" s="1"/>
      <c r="SN18" s="1"/>
      <c r="SO18" s="1"/>
      <c r="SP18" s="1"/>
      <c r="SQ18" s="1"/>
      <c r="SR18" s="1"/>
      <c r="SS18" s="1"/>
      <c r="ST18" s="1"/>
      <c r="SU18" s="1"/>
      <c r="SV18" s="1"/>
      <c r="SW18" s="1"/>
      <c r="SX18" s="1"/>
      <c r="SY18" s="1"/>
      <c r="SZ18" s="1"/>
      <c r="TA18" s="1"/>
      <c r="TB18" s="1"/>
      <c r="TC18" s="1"/>
      <c r="TD18" s="1"/>
      <c r="TE18" s="1"/>
      <c r="TF18" s="1"/>
      <c r="TG18" s="1"/>
      <c r="TH18" s="1"/>
      <c r="TI18" s="1"/>
      <c r="TJ18" s="1"/>
      <c r="TK18" s="1"/>
      <c r="TL18" s="1"/>
      <c r="TM18" s="1"/>
      <c r="TN18" s="1"/>
      <c r="TO18" s="1"/>
      <c r="TP18" s="1"/>
      <c r="TQ18" s="1"/>
      <c r="TR18" s="1"/>
      <c r="TS18" s="1"/>
      <c r="TT18" s="1"/>
      <c r="TU18" s="1"/>
      <c r="TV18" s="1"/>
      <c r="TW18" s="1"/>
      <c r="TX18" s="1"/>
      <c r="TY18" s="1"/>
      <c r="TZ18" s="1"/>
      <c r="UA18" s="1"/>
      <c r="UB18" s="1"/>
      <c r="UC18" s="1"/>
      <c r="UD18" s="1"/>
      <c r="UE18" s="1"/>
      <c r="UF18" s="1"/>
      <c r="UG18" s="1"/>
      <c r="UH18" s="1"/>
      <c r="UI18" s="1"/>
      <c r="UJ18" s="1"/>
      <c r="UK18" s="1"/>
      <c r="UL18" s="1"/>
      <c r="UM18" s="1"/>
      <c r="UN18" s="1"/>
      <c r="UO18" s="1"/>
      <c r="UP18" s="1"/>
      <c r="UQ18" s="1"/>
      <c r="UR18" s="1"/>
      <c r="US18" s="1"/>
      <c r="UT18" s="1"/>
      <c r="UU18" s="1"/>
      <c r="UV18" s="1"/>
      <c r="UW18" s="1"/>
      <c r="UX18" s="1"/>
      <c r="UY18" s="1"/>
      <c r="UZ18" s="1"/>
      <c r="VA18" s="1"/>
      <c r="VB18" s="1"/>
      <c r="VC18" s="1"/>
      <c r="VD18" s="1"/>
      <c r="VE18" s="1"/>
      <c r="VF18" s="1"/>
      <c r="VG18" s="1"/>
      <c r="VH18" s="1"/>
      <c r="VI18" s="1"/>
      <c r="VJ18" s="1"/>
      <c r="VK18" s="1"/>
      <c r="VL18" s="1"/>
      <c r="VM18" s="1"/>
      <c r="VN18" s="1"/>
      <c r="VO18" s="1"/>
      <c r="VP18" s="1"/>
      <c r="VQ18" s="1"/>
      <c r="VR18" s="1"/>
      <c r="VS18" s="1"/>
      <c r="VT18" s="1"/>
      <c r="VU18" s="1"/>
      <c r="VV18" s="1"/>
      <c r="VW18" s="1"/>
      <c r="VX18" s="1"/>
      <c r="VY18" s="1"/>
      <c r="VZ18" s="1"/>
      <c r="WA18" s="1"/>
      <c r="WB18" s="1"/>
      <c r="WC18" s="1"/>
      <c r="WD18" s="1"/>
      <c r="WE18" s="1"/>
      <c r="WF18" s="1"/>
      <c r="WG18" s="1"/>
      <c r="WH18" s="1"/>
      <c r="WI18" s="1"/>
      <c r="WJ18" s="1"/>
      <c r="WK18" s="1"/>
      <c r="WL18" s="1"/>
      <c r="WM18" s="1"/>
      <c r="WN18" s="1"/>
      <c r="WO18" s="1"/>
      <c r="WP18" s="1"/>
      <c r="WQ18" s="1"/>
      <c r="WR18" s="1"/>
      <c r="WS18" s="1"/>
      <c r="WT18" s="1"/>
      <c r="WU18" s="1"/>
      <c r="WV18" s="1"/>
      <c r="WW18" s="1"/>
      <c r="WX18" s="1"/>
      <c r="WY18" s="1"/>
      <c r="WZ18" s="1"/>
      <c r="XA18" s="1"/>
      <c r="XB18" s="1"/>
      <c r="XC18" s="1"/>
      <c r="XD18" s="1"/>
      <c r="XE18" s="1"/>
      <c r="XF18" s="1"/>
      <c r="XG18" s="1"/>
      <c r="XH18" s="1"/>
      <c r="XI18" s="1"/>
      <c r="XJ18" s="1"/>
      <c r="XK18" s="1"/>
      <c r="XL18" s="1"/>
      <c r="XM18" s="1"/>
      <c r="XN18" s="1"/>
      <c r="XO18" s="1"/>
      <c r="XP18" s="1"/>
      <c r="XQ18" s="1"/>
      <c r="XR18" s="1"/>
      <c r="XS18" s="1"/>
      <c r="XT18" s="1"/>
      <c r="XU18" s="1"/>
      <c r="XV18" s="1"/>
      <c r="XW18" s="1"/>
      <c r="XX18" s="1"/>
      <c r="XY18" s="1"/>
      <c r="XZ18" s="1"/>
      <c r="YA18" s="1"/>
      <c r="YB18" s="1"/>
      <c r="YC18" s="1"/>
      <c r="YD18" s="1"/>
      <c r="YE18" s="1"/>
      <c r="YF18" s="1"/>
      <c r="YG18" s="1"/>
      <c r="YH18" s="1"/>
      <c r="YI18" s="1"/>
      <c r="YJ18" s="1"/>
      <c r="YK18" s="1"/>
      <c r="YL18" s="1"/>
      <c r="YM18" s="1"/>
      <c r="YN18" s="1"/>
      <c r="YO18" s="1"/>
      <c r="YP18" s="1"/>
      <c r="YQ18" s="1"/>
      <c r="YR18" s="1"/>
      <c r="YS18" s="1"/>
      <c r="YT18" s="1"/>
      <c r="YU18" s="1"/>
      <c r="YV18" s="1"/>
      <c r="YW18" s="1"/>
      <c r="YX18" s="1"/>
      <c r="YY18" s="1"/>
      <c r="YZ18" s="1"/>
      <c r="ZA18" s="1"/>
      <c r="ZB18" s="1"/>
      <c r="ZC18" s="1"/>
      <c r="ZD18" s="1"/>
      <c r="ZE18" s="1"/>
      <c r="ZF18" s="1"/>
      <c r="ZG18" s="1"/>
      <c r="ZH18" s="1"/>
      <c r="ZI18" s="1"/>
      <c r="ZJ18" s="1"/>
      <c r="ZK18" s="1"/>
      <c r="ZL18" s="1"/>
      <c r="ZM18" s="1"/>
      <c r="ZN18" s="1"/>
      <c r="ZO18" s="1"/>
      <c r="ZP18" s="1"/>
      <c r="ZQ18" s="1"/>
      <c r="ZR18" s="1"/>
      <c r="ZS18" s="1"/>
      <c r="ZT18" s="1"/>
      <c r="ZU18" s="1"/>
      <c r="ZV18" s="1"/>
      <c r="ZW18" s="1"/>
      <c r="ZX18" s="1"/>
      <c r="ZY18" s="1"/>
      <c r="ZZ18" s="1"/>
      <c r="AAA18" s="1"/>
      <c r="AAB18" s="1"/>
      <c r="AAC18" s="1"/>
      <c r="AAD18" s="1"/>
      <c r="AAE18" s="1"/>
      <c r="AAF18" s="1"/>
      <c r="AAG18" s="1"/>
      <c r="AAH18" s="1"/>
      <c r="AAI18" s="1"/>
      <c r="AAJ18" s="1"/>
      <c r="AAK18" s="1"/>
      <c r="AAL18" s="1"/>
      <c r="AAM18" s="1"/>
      <c r="AAN18" s="1"/>
      <c r="AAO18" s="1"/>
      <c r="AAP18" s="1"/>
      <c r="AAQ18" s="1"/>
      <c r="AAR18" s="1"/>
      <c r="AAS18" s="1"/>
      <c r="AAT18" s="1"/>
      <c r="AAU18" s="1"/>
      <c r="AAV18" s="1"/>
      <c r="AAW18" s="1"/>
      <c r="AAX18" s="1"/>
      <c r="AAY18" s="1"/>
      <c r="AAZ18" s="1"/>
      <c r="ABA18" s="1"/>
      <c r="ABB18" s="1"/>
      <c r="ABC18" s="1"/>
      <c r="ABD18" s="1"/>
      <c r="ABE18" s="1"/>
      <c r="ABF18" s="1"/>
      <c r="ABG18" s="1"/>
      <c r="ABH18" s="1"/>
      <c r="ABI18" s="1"/>
      <c r="ABJ18" s="1"/>
      <c r="ABK18" s="1"/>
      <c r="ABL18" s="1"/>
      <c r="ABM18" s="1"/>
      <c r="ABN18" s="1"/>
      <c r="ABO18" s="1"/>
      <c r="ABP18" s="1"/>
      <c r="ABQ18" s="1"/>
      <c r="ABR18" s="1"/>
      <c r="ABS18" s="1"/>
      <c r="ABT18" s="1"/>
      <c r="ABU18" s="1"/>
      <c r="ABV18" s="1"/>
      <c r="ABW18" s="1"/>
      <c r="ABX18" s="1"/>
      <c r="ABY18" s="1"/>
      <c r="ABZ18" s="1"/>
      <c r="ACA18" s="1"/>
      <c r="ACB18" s="1"/>
      <c r="ACC18" s="1"/>
      <c r="ACD18" s="1"/>
      <c r="ACE18" s="1"/>
      <c r="ACF18" s="1"/>
      <c r="ACG18" s="1"/>
      <c r="ACH18" s="1"/>
      <c r="ACI18" s="1"/>
      <c r="ACJ18" s="1"/>
      <c r="ACK18" s="1"/>
      <c r="ACL18" s="1"/>
      <c r="ACM18" s="1"/>
      <c r="ACN18" s="1"/>
      <c r="ACO18" s="1"/>
      <c r="ACP18" s="1"/>
      <c r="ACQ18" s="1"/>
      <c r="ACR18" s="1"/>
      <c r="ACS18" s="1"/>
      <c r="ACT18" s="1"/>
      <c r="ACU18" s="1"/>
      <c r="ACV18" s="1"/>
      <c r="ACW18" s="1"/>
      <c r="ACX18" s="1"/>
      <c r="ACY18" s="1"/>
      <c r="ACZ18" s="1"/>
      <c r="ADA18" s="1"/>
      <c r="ADB18" s="1"/>
      <c r="ADC18" s="1"/>
      <c r="ADD18" s="1"/>
      <c r="ADE18" s="1"/>
      <c r="ADF18" s="1"/>
      <c r="ADG18" s="1"/>
      <c r="ADH18" s="1"/>
      <c r="ADI18" s="1"/>
      <c r="ADJ18" s="1"/>
      <c r="ADK18" s="1"/>
      <c r="ADL18" s="1"/>
      <c r="ADM18" s="1"/>
      <c r="ADN18" s="1"/>
      <c r="ADO18" s="1"/>
      <c r="ADP18" s="1"/>
      <c r="ADQ18" s="1"/>
      <c r="ADR18" s="1"/>
      <c r="ADS18" s="1"/>
      <c r="ADT18" s="1"/>
      <c r="ADU18" s="1"/>
      <c r="ADV18" s="1"/>
      <c r="ADW18" s="1"/>
      <c r="ADX18" s="1"/>
      <c r="ADY18" s="1"/>
      <c r="ADZ18" s="1"/>
      <c r="AEA18" s="1"/>
      <c r="AEB18" s="1"/>
      <c r="AEC18" s="1"/>
      <c r="AED18" s="1"/>
      <c r="AEE18" s="1"/>
      <c r="AEF18" s="1"/>
      <c r="AEG18" s="1"/>
      <c r="AEH18" s="1"/>
      <c r="AEI18" s="1"/>
      <c r="AEJ18" s="1"/>
      <c r="AEK18" s="1"/>
      <c r="AEL18" s="1"/>
      <c r="AEM18" s="1"/>
      <c r="AEN18" s="1"/>
      <c r="AEO18" s="1"/>
      <c r="AEP18" s="1"/>
      <c r="AEQ18" s="1"/>
      <c r="AER18" s="1"/>
      <c r="AES18" s="1"/>
      <c r="AET18" s="1"/>
      <c r="AEU18" s="1"/>
      <c r="AEV18" s="1"/>
      <c r="AEW18" s="1"/>
      <c r="AEX18" s="1"/>
      <c r="AEY18" s="1"/>
      <c r="AEZ18" s="1"/>
      <c r="AFA18" s="1"/>
      <c r="AFB18" s="1"/>
      <c r="AFC18" s="1"/>
      <c r="AFD18" s="1"/>
      <c r="AFE18" s="1"/>
      <c r="AFF18" s="1"/>
      <c r="AFG18" s="1"/>
      <c r="AFH18" s="1"/>
      <c r="AFI18" s="1"/>
      <c r="AFJ18" s="1"/>
      <c r="AFK18" s="1"/>
      <c r="AFL18" s="1"/>
      <c r="AFM18" s="1"/>
      <c r="AFN18" s="1"/>
      <c r="AFO18" s="1"/>
      <c r="AFP18" s="1"/>
      <c r="AFQ18" s="1"/>
      <c r="AFR18" s="1"/>
      <c r="AFS18" s="1"/>
      <c r="AFT18" s="1"/>
      <c r="AFU18" s="1"/>
      <c r="AFV18" s="1"/>
      <c r="AFW18" s="1"/>
      <c r="AFX18" s="1"/>
      <c r="AFY18" s="1"/>
      <c r="AFZ18" s="1"/>
      <c r="AGA18" s="1"/>
      <c r="AGB18" s="1"/>
      <c r="AGC18" s="1"/>
      <c r="AGD18" s="1"/>
      <c r="AGE18" s="1"/>
      <c r="AGF18" s="1"/>
      <c r="AGG18" s="1"/>
      <c r="AGH18" s="1"/>
      <c r="AGI18" s="1"/>
      <c r="AGJ18" s="1"/>
      <c r="AGK18" s="1"/>
      <c r="AGL18" s="1"/>
      <c r="AGM18" s="1"/>
      <c r="AGN18" s="1"/>
      <c r="AGO18" s="1"/>
      <c r="AGP18" s="1"/>
      <c r="AGQ18" s="1"/>
      <c r="AGR18" s="1"/>
      <c r="AGS18" s="1"/>
      <c r="AGT18" s="1"/>
      <c r="AGU18" s="1"/>
      <c r="AGV18" s="1"/>
      <c r="AGW18" s="1"/>
      <c r="AGX18" s="1"/>
      <c r="AGY18" s="1"/>
      <c r="AGZ18" s="1"/>
      <c r="AHA18" s="1"/>
      <c r="AHB18" s="1"/>
      <c r="AHC18" s="1"/>
      <c r="AHD18" s="1"/>
      <c r="AHE18" s="1"/>
      <c r="AHF18" s="1"/>
      <c r="AHG18" s="1"/>
      <c r="AHH18" s="1"/>
      <c r="AHI18" s="1"/>
      <c r="AHJ18" s="1"/>
      <c r="AHK18" s="1"/>
      <c r="AHL18" s="1"/>
      <c r="AHM18" s="1"/>
      <c r="AHN18" s="1"/>
      <c r="AHO18" s="1"/>
      <c r="AHP18" s="1"/>
      <c r="AHQ18" s="1"/>
      <c r="AHR18" s="1"/>
      <c r="AHS18" s="1"/>
      <c r="AHT18" s="1"/>
      <c r="AHU18" s="1"/>
      <c r="AHV18" s="1"/>
      <c r="AHW18" s="1"/>
      <c r="AHX18" s="1"/>
      <c r="AHY18" s="1"/>
      <c r="AHZ18" s="1"/>
      <c r="AIA18" s="1"/>
      <c r="AIB18" s="1"/>
      <c r="AIC18" s="1"/>
      <c r="AID18" s="1"/>
      <c r="AIE18" s="1"/>
      <c r="AIF18" s="1"/>
      <c r="AIG18" s="1"/>
      <c r="AIH18" s="1"/>
      <c r="AII18" s="1"/>
      <c r="AIJ18" s="1"/>
      <c r="AIK18" s="1"/>
      <c r="AIL18" s="1"/>
      <c r="AIM18" s="1"/>
      <c r="AIN18" s="1"/>
      <c r="AIO18" s="1"/>
      <c r="AIP18" s="1"/>
      <c r="AIQ18" s="1"/>
      <c r="AIR18" s="1"/>
      <c r="AIS18" s="1"/>
      <c r="AIT18" s="1"/>
      <c r="AIU18" s="1"/>
      <c r="AIV18" s="1"/>
      <c r="AIW18" s="1"/>
      <c r="AIX18" s="1"/>
      <c r="AIY18" s="1"/>
      <c r="AIZ18" s="1"/>
      <c r="AJA18" s="1"/>
      <c r="AJB18" s="1"/>
      <c r="AJC18" s="1"/>
      <c r="AJD18" s="1"/>
      <c r="AJE18" s="1"/>
      <c r="AJF18" s="1"/>
      <c r="AJG18" s="1"/>
      <c r="AJH18" s="1"/>
      <c r="AJI18" s="1"/>
      <c r="AJJ18" s="1"/>
      <c r="AJK18" s="1"/>
      <c r="AJL18" s="1"/>
      <c r="AJM18" s="1"/>
      <c r="AJN18" s="1"/>
      <c r="AJO18" s="1"/>
      <c r="AJP18" s="1"/>
      <c r="AJQ18" s="1"/>
      <c r="AJR18" s="1"/>
      <c r="AJS18" s="1"/>
      <c r="AJT18" s="1"/>
      <c r="AJU18" s="1"/>
      <c r="AJV18" s="1"/>
      <c r="AJW18" s="1"/>
      <c r="AJX18" s="1"/>
      <c r="AJY18" s="1"/>
      <c r="AJZ18" s="1"/>
      <c r="AKA18" s="1"/>
      <c r="AKB18" s="1"/>
      <c r="AKC18" s="1"/>
      <c r="AKD18" s="1"/>
      <c r="AKE18" s="1"/>
      <c r="AKF18" s="1"/>
      <c r="AKG18" s="1"/>
      <c r="AKH18" s="1"/>
      <c r="AKI18" s="1"/>
      <c r="AKJ18" s="1"/>
      <c r="AKK18" s="1"/>
      <c r="AKL18" s="1"/>
      <c r="AKM18" s="1"/>
      <c r="AKN18" s="1"/>
      <c r="AKO18" s="1"/>
      <c r="AKP18" s="1"/>
      <c r="AKQ18" s="1"/>
      <c r="AKR18" s="1"/>
      <c r="AKS18" s="1"/>
      <c r="AKT18" s="1"/>
      <c r="AKU18" s="1"/>
      <c r="AKV18" s="1"/>
      <c r="AKW18" s="1"/>
      <c r="AKX18" s="1"/>
      <c r="AKY18" s="1"/>
      <c r="AKZ18" s="1"/>
      <c r="ALA18" s="1"/>
      <c r="ALB18" s="1"/>
      <c r="ALC18" s="1"/>
      <c r="ALD18" s="1"/>
      <c r="ALE18" s="1"/>
      <c r="ALF18" s="1"/>
      <c r="ALG18" s="1"/>
      <c r="ALH18" s="1"/>
      <c r="ALI18" s="1"/>
      <c r="ALJ18" s="1"/>
      <c r="ALK18" s="1"/>
      <c r="ALL18" s="1"/>
      <c r="ALM18" s="1"/>
      <c r="ALN18" s="1"/>
      <c r="ALO18" s="1"/>
      <c r="ALP18" s="1"/>
      <c r="ALQ18" s="1"/>
      <c r="ALR18" s="1"/>
      <c r="ALS18" s="1"/>
      <c r="ALT18" s="1"/>
      <c r="ALU18" s="1"/>
      <c r="ALV18" s="1"/>
      <c r="ALW18" s="1"/>
      <c r="ALX18" s="1"/>
      <c r="ALY18" s="1"/>
      <c r="ALZ18" s="1"/>
      <c r="AMA18" s="1"/>
      <c r="AMB18" s="1"/>
      <c r="AMC18" s="1"/>
      <c r="AMD18" s="1"/>
      <c r="AME18" s="1"/>
      <c r="AMF18" s="1"/>
      <c r="AMG18" s="1"/>
    </row>
    <row r="19" spans="1:1021" customFormat="1">
      <c r="A19" s="1" t="s">
        <v>26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  <c r="KF19" s="1"/>
      <c r="KG19" s="1"/>
      <c r="KH19" s="1"/>
      <c r="KI19" s="1"/>
      <c r="KJ19" s="1"/>
      <c r="KK19" s="1"/>
      <c r="KL19" s="1"/>
      <c r="KM19" s="1"/>
      <c r="KN19" s="1"/>
      <c r="KO19" s="1"/>
      <c r="KP19" s="1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1"/>
      <c r="LC19" s="1"/>
      <c r="LD19" s="1"/>
      <c r="LE19" s="1"/>
      <c r="LF19" s="1"/>
      <c r="LG19" s="1"/>
      <c r="LH19" s="1"/>
      <c r="LI19" s="1"/>
      <c r="LJ19" s="1"/>
      <c r="LK19" s="1"/>
      <c r="LL19" s="1"/>
      <c r="LM19" s="1"/>
      <c r="LN19" s="1"/>
      <c r="LO19" s="1"/>
      <c r="LP19" s="1"/>
      <c r="LQ19" s="1"/>
      <c r="LR19" s="1"/>
      <c r="LS19" s="1"/>
      <c r="LT19" s="1"/>
      <c r="LU19" s="1"/>
      <c r="LV19" s="1"/>
      <c r="LW19" s="1"/>
      <c r="LX19" s="1"/>
      <c r="LY19" s="1"/>
      <c r="LZ19" s="1"/>
      <c r="MA19" s="1"/>
      <c r="MB19" s="1"/>
      <c r="MC19" s="1"/>
      <c r="MD19" s="1"/>
      <c r="ME19" s="1"/>
      <c r="MF19" s="1"/>
      <c r="MG19" s="1"/>
      <c r="MH19" s="1"/>
      <c r="MI19" s="1"/>
      <c r="MJ19" s="1"/>
      <c r="MK19" s="1"/>
      <c r="ML19" s="1"/>
      <c r="MM19" s="1"/>
      <c r="MN19" s="1"/>
      <c r="MO19" s="1"/>
      <c r="MP19" s="1"/>
      <c r="MQ19" s="1"/>
      <c r="MR19" s="1"/>
      <c r="MS19" s="1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1"/>
      <c r="NH19" s="1"/>
      <c r="NI19" s="1"/>
      <c r="NJ19" s="1"/>
      <c r="NK19" s="1"/>
      <c r="NL19" s="1"/>
      <c r="NM19" s="1"/>
      <c r="NN19" s="1"/>
      <c r="NO19" s="1"/>
      <c r="NP19" s="1"/>
      <c r="NQ19" s="1"/>
      <c r="NR19" s="1"/>
      <c r="NS19" s="1"/>
      <c r="NT19" s="1"/>
      <c r="NU19" s="1"/>
      <c r="NV19" s="1"/>
      <c r="NW19" s="1"/>
      <c r="NX19" s="1"/>
      <c r="NY19" s="1"/>
      <c r="NZ19" s="1"/>
      <c r="OA19" s="1"/>
      <c r="OB19" s="1"/>
      <c r="OC19" s="1"/>
      <c r="OD19" s="1"/>
      <c r="OE19" s="1"/>
      <c r="OF19" s="1"/>
      <c r="OG19" s="1"/>
      <c r="OH19" s="1"/>
      <c r="OI19" s="1"/>
      <c r="OJ19" s="1"/>
      <c r="OK19" s="1"/>
      <c r="OL19" s="1"/>
      <c r="OM19" s="1"/>
      <c r="ON19" s="1"/>
      <c r="OO19" s="1"/>
      <c r="OP19" s="1"/>
      <c r="OQ19" s="1"/>
      <c r="OR19" s="1"/>
      <c r="OS19" s="1"/>
      <c r="OT19" s="1"/>
      <c r="OU19" s="1"/>
      <c r="OV19" s="1"/>
      <c r="OW19" s="1"/>
      <c r="OX19" s="1"/>
      <c r="OY19" s="1"/>
      <c r="OZ19" s="1"/>
      <c r="PA19" s="1"/>
      <c r="PB19" s="1"/>
      <c r="PC19" s="1"/>
      <c r="PD19" s="1"/>
      <c r="PE19" s="1"/>
      <c r="PF19" s="1"/>
      <c r="PG19" s="1"/>
      <c r="PH19" s="1"/>
      <c r="PI19" s="1"/>
      <c r="PJ19" s="1"/>
      <c r="PK19" s="1"/>
      <c r="PL19" s="1"/>
      <c r="PM19" s="1"/>
      <c r="PN19" s="1"/>
      <c r="PO19" s="1"/>
      <c r="PP19" s="1"/>
      <c r="PQ19" s="1"/>
      <c r="PR19" s="1"/>
      <c r="PS19" s="1"/>
      <c r="PT19" s="1"/>
      <c r="PU19" s="1"/>
      <c r="PV19" s="1"/>
      <c r="PW19" s="1"/>
      <c r="PX19" s="1"/>
      <c r="PY19" s="1"/>
      <c r="PZ19" s="1"/>
      <c r="QA19" s="1"/>
      <c r="QB19" s="1"/>
      <c r="QC19" s="1"/>
      <c r="QD19" s="1"/>
      <c r="QE19" s="1"/>
      <c r="QF19" s="1"/>
      <c r="QG19" s="1"/>
      <c r="QH19" s="1"/>
      <c r="QI19" s="1"/>
      <c r="QJ19" s="1"/>
      <c r="QK19" s="1"/>
      <c r="QL19" s="1"/>
      <c r="QM19" s="1"/>
      <c r="QN19" s="1"/>
      <c r="QO19" s="1"/>
      <c r="QP19" s="1"/>
      <c r="QQ19" s="1"/>
      <c r="QR19" s="1"/>
      <c r="QS19" s="1"/>
      <c r="QT19" s="1"/>
      <c r="QU19" s="1"/>
      <c r="QV19" s="1"/>
      <c r="QW19" s="1"/>
      <c r="QX19" s="1"/>
      <c r="QY19" s="1"/>
      <c r="QZ19" s="1"/>
      <c r="RA19" s="1"/>
      <c r="RB19" s="1"/>
      <c r="RC19" s="1"/>
      <c r="RD19" s="1"/>
      <c r="RE19" s="1"/>
      <c r="RF19" s="1"/>
      <c r="RG19" s="1"/>
      <c r="RH19" s="1"/>
      <c r="RI19" s="1"/>
      <c r="RJ19" s="1"/>
      <c r="RK19" s="1"/>
      <c r="RL19" s="1"/>
      <c r="RM19" s="1"/>
      <c r="RN19" s="1"/>
      <c r="RO19" s="1"/>
      <c r="RP19" s="1"/>
      <c r="RQ19" s="1"/>
      <c r="RR19" s="1"/>
      <c r="RS19" s="1"/>
      <c r="RT19" s="1"/>
      <c r="RU19" s="1"/>
      <c r="RV19" s="1"/>
      <c r="RW19" s="1"/>
      <c r="RX19" s="1"/>
      <c r="RY19" s="1"/>
      <c r="RZ19" s="1"/>
      <c r="SA19" s="1"/>
      <c r="SB19" s="1"/>
      <c r="SC19" s="1"/>
      <c r="SD19" s="1"/>
      <c r="SE19" s="1"/>
      <c r="SF19" s="1"/>
      <c r="SG19" s="1"/>
      <c r="SH19" s="1"/>
      <c r="SI19" s="1"/>
      <c r="SJ19" s="1"/>
      <c r="SK19" s="1"/>
      <c r="SL19" s="1"/>
      <c r="SM19" s="1"/>
      <c r="SN19" s="1"/>
      <c r="SO19" s="1"/>
      <c r="SP19" s="1"/>
      <c r="SQ19" s="1"/>
      <c r="SR19" s="1"/>
      <c r="SS19" s="1"/>
      <c r="ST19" s="1"/>
      <c r="SU19" s="1"/>
      <c r="SV19" s="1"/>
      <c r="SW19" s="1"/>
      <c r="SX19" s="1"/>
      <c r="SY19" s="1"/>
      <c r="SZ19" s="1"/>
      <c r="TA19" s="1"/>
      <c r="TB19" s="1"/>
      <c r="TC19" s="1"/>
      <c r="TD19" s="1"/>
      <c r="TE19" s="1"/>
      <c r="TF19" s="1"/>
      <c r="TG19" s="1"/>
      <c r="TH19" s="1"/>
      <c r="TI19" s="1"/>
      <c r="TJ19" s="1"/>
      <c r="TK19" s="1"/>
      <c r="TL19" s="1"/>
      <c r="TM19" s="1"/>
      <c r="TN19" s="1"/>
      <c r="TO19" s="1"/>
      <c r="TP19" s="1"/>
      <c r="TQ19" s="1"/>
      <c r="TR19" s="1"/>
      <c r="TS19" s="1"/>
      <c r="TT19" s="1"/>
      <c r="TU19" s="1"/>
      <c r="TV19" s="1"/>
      <c r="TW19" s="1"/>
      <c r="TX19" s="1"/>
      <c r="TY19" s="1"/>
      <c r="TZ19" s="1"/>
      <c r="UA19" s="1"/>
      <c r="UB19" s="1"/>
      <c r="UC19" s="1"/>
      <c r="UD19" s="1"/>
      <c r="UE19" s="1"/>
      <c r="UF19" s="1"/>
      <c r="UG19" s="1"/>
      <c r="UH19" s="1"/>
      <c r="UI19" s="1"/>
      <c r="UJ19" s="1"/>
      <c r="UK19" s="1"/>
      <c r="UL19" s="1"/>
      <c r="UM19" s="1"/>
      <c r="UN19" s="1"/>
      <c r="UO19" s="1"/>
      <c r="UP19" s="1"/>
      <c r="UQ19" s="1"/>
      <c r="UR19" s="1"/>
      <c r="US19" s="1"/>
      <c r="UT19" s="1"/>
      <c r="UU19" s="1"/>
      <c r="UV19" s="1"/>
      <c r="UW19" s="1"/>
      <c r="UX19" s="1"/>
      <c r="UY19" s="1"/>
      <c r="UZ19" s="1"/>
      <c r="VA19" s="1"/>
      <c r="VB19" s="1"/>
      <c r="VC19" s="1"/>
      <c r="VD19" s="1"/>
      <c r="VE19" s="1"/>
      <c r="VF19" s="1"/>
      <c r="VG19" s="1"/>
      <c r="VH19" s="1"/>
      <c r="VI19" s="1"/>
      <c r="VJ19" s="1"/>
      <c r="VK19" s="1"/>
      <c r="VL19" s="1"/>
      <c r="VM19" s="1"/>
      <c r="VN19" s="1"/>
      <c r="VO19" s="1"/>
      <c r="VP19" s="1"/>
      <c r="VQ19" s="1"/>
      <c r="VR19" s="1"/>
      <c r="VS19" s="1"/>
      <c r="VT19" s="1"/>
      <c r="VU19" s="1"/>
      <c r="VV19" s="1"/>
      <c r="VW19" s="1"/>
      <c r="VX19" s="1"/>
      <c r="VY19" s="1"/>
      <c r="VZ19" s="1"/>
      <c r="WA19" s="1"/>
      <c r="WB19" s="1"/>
      <c r="WC19" s="1"/>
      <c r="WD19" s="1"/>
      <c r="WE19" s="1"/>
      <c r="WF19" s="1"/>
      <c r="WG19" s="1"/>
      <c r="WH19" s="1"/>
      <c r="WI19" s="1"/>
      <c r="WJ19" s="1"/>
      <c r="WK19" s="1"/>
      <c r="WL19" s="1"/>
      <c r="WM19" s="1"/>
      <c r="WN19" s="1"/>
      <c r="WO19" s="1"/>
      <c r="WP19" s="1"/>
      <c r="WQ19" s="1"/>
      <c r="WR19" s="1"/>
      <c r="WS19" s="1"/>
      <c r="WT19" s="1"/>
      <c r="WU19" s="1"/>
      <c r="WV19" s="1"/>
      <c r="WW19" s="1"/>
      <c r="WX19" s="1"/>
      <c r="WY19" s="1"/>
      <c r="WZ19" s="1"/>
      <c r="XA19" s="1"/>
      <c r="XB19" s="1"/>
      <c r="XC19" s="1"/>
      <c r="XD19" s="1"/>
      <c r="XE19" s="1"/>
      <c r="XF19" s="1"/>
      <c r="XG19" s="1"/>
      <c r="XH19" s="1"/>
      <c r="XI19" s="1"/>
      <c r="XJ19" s="1"/>
      <c r="XK19" s="1"/>
      <c r="XL19" s="1"/>
      <c r="XM19" s="1"/>
      <c r="XN19" s="1"/>
      <c r="XO19" s="1"/>
      <c r="XP19" s="1"/>
      <c r="XQ19" s="1"/>
      <c r="XR19" s="1"/>
      <c r="XS19" s="1"/>
      <c r="XT19" s="1"/>
      <c r="XU19" s="1"/>
      <c r="XV19" s="1"/>
      <c r="XW19" s="1"/>
      <c r="XX19" s="1"/>
      <c r="XY19" s="1"/>
      <c r="XZ19" s="1"/>
      <c r="YA19" s="1"/>
      <c r="YB19" s="1"/>
      <c r="YC19" s="1"/>
      <c r="YD19" s="1"/>
      <c r="YE19" s="1"/>
      <c r="YF19" s="1"/>
      <c r="YG19" s="1"/>
      <c r="YH19" s="1"/>
      <c r="YI19" s="1"/>
      <c r="YJ19" s="1"/>
      <c r="YK19" s="1"/>
      <c r="YL19" s="1"/>
      <c r="YM19" s="1"/>
      <c r="YN19" s="1"/>
      <c r="YO19" s="1"/>
      <c r="YP19" s="1"/>
      <c r="YQ19" s="1"/>
      <c r="YR19" s="1"/>
      <c r="YS19" s="1"/>
      <c r="YT19" s="1"/>
      <c r="YU19" s="1"/>
      <c r="YV19" s="1"/>
      <c r="YW19" s="1"/>
      <c r="YX19" s="1"/>
      <c r="YY19" s="1"/>
      <c r="YZ19" s="1"/>
      <c r="ZA19" s="1"/>
      <c r="ZB19" s="1"/>
      <c r="ZC19" s="1"/>
      <c r="ZD19" s="1"/>
      <c r="ZE19" s="1"/>
      <c r="ZF19" s="1"/>
      <c r="ZG19" s="1"/>
      <c r="ZH19" s="1"/>
      <c r="ZI19" s="1"/>
      <c r="ZJ19" s="1"/>
      <c r="ZK19" s="1"/>
      <c r="ZL19" s="1"/>
      <c r="ZM19" s="1"/>
      <c r="ZN19" s="1"/>
      <c r="ZO19" s="1"/>
      <c r="ZP19" s="1"/>
      <c r="ZQ19" s="1"/>
      <c r="ZR19" s="1"/>
      <c r="ZS19" s="1"/>
      <c r="ZT19" s="1"/>
      <c r="ZU19" s="1"/>
      <c r="ZV19" s="1"/>
      <c r="ZW19" s="1"/>
      <c r="ZX19" s="1"/>
      <c r="ZY19" s="1"/>
      <c r="ZZ19" s="1"/>
      <c r="AAA19" s="1"/>
      <c r="AAB19" s="1"/>
      <c r="AAC19" s="1"/>
      <c r="AAD19" s="1"/>
      <c r="AAE19" s="1"/>
      <c r="AAF19" s="1"/>
      <c r="AAG19" s="1"/>
      <c r="AAH19" s="1"/>
      <c r="AAI19" s="1"/>
      <c r="AAJ19" s="1"/>
      <c r="AAK19" s="1"/>
      <c r="AAL19" s="1"/>
      <c r="AAM19" s="1"/>
      <c r="AAN19" s="1"/>
      <c r="AAO19" s="1"/>
      <c r="AAP19" s="1"/>
      <c r="AAQ19" s="1"/>
      <c r="AAR19" s="1"/>
      <c r="AAS19" s="1"/>
      <c r="AAT19" s="1"/>
      <c r="AAU19" s="1"/>
      <c r="AAV19" s="1"/>
      <c r="AAW19" s="1"/>
      <c r="AAX19" s="1"/>
      <c r="AAY19" s="1"/>
      <c r="AAZ19" s="1"/>
      <c r="ABA19" s="1"/>
      <c r="ABB19" s="1"/>
      <c r="ABC19" s="1"/>
      <c r="ABD19" s="1"/>
      <c r="ABE19" s="1"/>
      <c r="ABF19" s="1"/>
      <c r="ABG19" s="1"/>
      <c r="ABH19" s="1"/>
      <c r="ABI19" s="1"/>
      <c r="ABJ19" s="1"/>
      <c r="ABK19" s="1"/>
      <c r="ABL19" s="1"/>
      <c r="ABM19" s="1"/>
      <c r="ABN19" s="1"/>
      <c r="ABO19" s="1"/>
      <c r="ABP19" s="1"/>
      <c r="ABQ19" s="1"/>
      <c r="ABR19" s="1"/>
      <c r="ABS19" s="1"/>
      <c r="ABT19" s="1"/>
      <c r="ABU19" s="1"/>
      <c r="ABV19" s="1"/>
      <c r="ABW19" s="1"/>
      <c r="ABX19" s="1"/>
      <c r="ABY19" s="1"/>
      <c r="ABZ19" s="1"/>
      <c r="ACA19" s="1"/>
      <c r="ACB19" s="1"/>
      <c r="ACC19" s="1"/>
      <c r="ACD19" s="1"/>
      <c r="ACE19" s="1"/>
      <c r="ACF19" s="1"/>
      <c r="ACG19" s="1"/>
      <c r="ACH19" s="1"/>
      <c r="ACI19" s="1"/>
      <c r="ACJ19" s="1"/>
      <c r="ACK19" s="1"/>
      <c r="ACL19" s="1"/>
      <c r="ACM19" s="1"/>
      <c r="ACN19" s="1"/>
      <c r="ACO19" s="1"/>
      <c r="ACP19" s="1"/>
      <c r="ACQ19" s="1"/>
      <c r="ACR19" s="1"/>
      <c r="ACS19" s="1"/>
      <c r="ACT19" s="1"/>
      <c r="ACU19" s="1"/>
      <c r="ACV19" s="1"/>
      <c r="ACW19" s="1"/>
      <c r="ACX19" s="1"/>
      <c r="ACY19" s="1"/>
      <c r="ACZ19" s="1"/>
      <c r="ADA19" s="1"/>
      <c r="ADB19" s="1"/>
      <c r="ADC19" s="1"/>
      <c r="ADD19" s="1"/>
      <c r="ADE19" s="1"/>
      <c r="ADF19" s="1"/>
      <c r="ADG19" s="1"/>
      <c r="ADH19" s="1"/>
      <c r="ADI19" s="1"/>
      <c r="ADJ19" s="1"/>
      <c r="ADK19" s="1"/>
      <c r="ADL19" s="1"/>
      <c r="ADM19" s="1"/>
      <c r="ADN19" s="1"/>
      <c r="ADO19" s="1"/>
      <c r="ADP19" s="1"/>
      <c r="ADQ19" s="1"/>
      <c r="ADR19" s="1"/>
      <c r="ADS19" s="1"/>
      <c r="ADT19" s="1"/>
      <c r="ADU19" s="1"/>
      <c r="ADV19" s="1"/>
      <c r="ADW19" s="1"/>
      <c r="ADX19" s="1"/>
      <c r="ADY19" s="1"/>
      <c r="ADZ19" s="1"/>
      <c r="AEA19" s="1"/>
      <c r="AEB19" s="1"/>
      <c r="AEC19" s="1"/>
      <c r="AED19" s="1"/>
      <c r="AEE19" s="1"/>
      <c r="AEF19" s="1"/>
      <c r="AEG19" s="1"/>
      <c r="AEH19" s="1"/>
      <c r="AEI19" s="1"/>
      <c r="AEJ19" s="1"/>
      <c r="AEK19" s="1"/>
      <c r="AEL19" s="1"/>
      <c r="AEM19" s="1"/>
      <c r="AEN19" s="1"/>
      <c r="AEO19" s="1"/>
      <c r="AEP19" s="1"/>
      <c r="AEQ19" s="1"/>
      <c r="AER19" s="1"/>
      <c r="AES19" s="1"/>
      <c r="AET19" s="1"/>
      <c r="AEU19" s="1"/>
      <c r="AEV19" s="1"/>
      <c r="AEW19" s="1"/>
      <c r="AEX19" s="1"/>
      <c r="AEY19" s="1"/>
      <c r="AEZ19" s="1"/>
      <c r="AFA19" s="1"/>
      <c r="AFB19" s="1"/>
      <c r="AFC19" s="1"/>
      <c r="AFD19" s="1"/>
      <c r="AFE19" s="1"/>
      <c r="AFF19" s="1"/>
      <c r="AFG19" s="1"/>
      <c r="AFH19" s="1"/>
      <c r="AFI19" s="1"/>
      <c r="AFJ19" s="1"/>
      <c r="AFK19" s="1"/>
      <c r="AFL19" s="1"/>
      <c r="AFM19" s="1"/>
      <c r="AFN19" s="1"/>
      <c r="AFO19" s="1"/>
      <c r="AFP19" s="1"/>
      <c r="AFQ19" s="1"/>
      <c r="AFR19" s="1"/>
      <c r="AFS19" s="1"/>
      <c r="AFT19" s="1"/>
      <c r="AFU19" s="1"/>
      <c r="AFV19" s="1"/>
      <c r="AFW19" s="1"/>
      <c r="AFX19" s="1"/>
      <c r="AFY19" s="1"/>
      <c r="AFZ19" s="1"/>
      <c r="AGA19" s="1"/>
      <c r="AGB19" s="1"/>
      <c r="AGC19" s="1"/>
      <c r="AGD19" s="1"/>
      <c r="AGE19" s="1"/>
      <c r="AGF19" s="1"/>
      <c r="AGG19" s="1"/>
      <c r="AGH19" s="1"/>
      <c r="AGI19" s="1"/>
      <c r="AGJ19" s="1"/>
      <c r="AGK19" s="1"/>
      <c r="AGL19" s="1"/>
      <c r="AGM19" s="1"/>
      <c r="AGN19" s="1"/>
      <c r="AGO19" s="1"/>
      <c r="AGP19" s="1"/>
      <c r="AGQ19" s="1"/>
      <c r="AGR19" s="1"/>
      <c r="AGS19" s="1"/>
      <c r="AGT19" s="1"/>
      <c r="AGU19" s="1"/>
      <c r="AGV19" s="1"/>
      <c r="AGW19" s="1"/>
      <c r="AGX19" s="1"/>
      <c r="AGY19" s="1"/>
      <c r="AGZ19" s="1"/>
      <c r="AHA19" s="1"/>
      <c r="AHB19" s="1"/>
      <c r="AHC19" s="1"/>
      <c r="AHD19" s="1"/>
      <c r="AHE19" s="1"/>
      <c r="AHF19" s="1"/>
      <c r="AHG19" s="1"/>
      <c r="AHH19" s="1"/>
      <c r="AHI19" s="1"/>
      <c r="AHJ19" s="1"/>
      <c r="AHK19" s="1"/>
      <c r="AHL19" s="1"/>
      <c r="AHM19" s="1"/>
      <c r="AHN19" s="1"/>
      <c r="AHO19" s="1"/>
      <c r="AHP19" s="1"/>
      <c r="AHQ19" s="1"/>
      <c r="AHR19" s="1"/>
      <c r="AHS19" s="1"/>
      <c r="AHT19" s="1"/>
      <c r="AHU19" s="1"/>
      <c r="AHV19" s="1"/>
      <c r="AHW19" s="1"/>
      <c r="AHX19" s="1"/>
      <c r="AHY19" s="1"/>
      <c r="AHZ19" s="1"/>
      <c r="AIA19" s="1"/>
      <c r="AIB19" s="1"/>
      <c r="AIC19" s="1"/>
      <c r="AID19" s="1"/>
      <c r="AIE19" s="1"/>
      <c r="AIF19" s="1"/>
      <c r="AIG19" s="1"/>
      <c r="AIH19" s="1"/>
      <c r="AII19" s="1"/>
      <c r="AIJ19" s="1"/>
      <c r="AIK19" s="1"/>
      <c r="AIL19" s="1"/>
      <c r="AIM19" s="1"/>
      <c r="AIN19" s="1"/>
      <c r="AIO19" s="1"/>
      <c r="AIP19" s="1"/>
      <c r="AIQ19" s="1"/>
      <c r="AIR19" s="1"/>
      <c r="AIS19" s="1"/>
      <c r="AIT19" s="1"/>
      <c r="AIU19" s="1"/>
      <c r="AIV19" s="1"/>
      <c r="AIW19" s="1"/>
      <c r="AIX19" s="1"/>
      <c r="AIY19" s="1"/>
      <c r="AIZ19" s="1"/>
      <c r="AJA19" s="1"/>
      <c r="AJB19" s="1"/>
      <c r="AJC19" s="1"/>
      <c r="AJD19" s="1"/>
      <c r="AJE19" s="1"/>
      <c r="AJF19" s="1"/>
      <c r="AJG19" s="1"/>
      <c r="AJH19" s="1"/>
      <c r="AJI19" s="1"/>
      <c r="AJJ19" s="1"/>
      <c r="AJK19" s="1"/>
      <c r="AJL19" s="1"/>
      <c r="AJM19" s="1"/>
      <c r="AJN19" s="1"/>
      <c r="AJO19" s="1"/>
      <c r="AJP19" s="1"/>
      <c r="AJQ19" s="1"/>
      <c r="AJR19" s="1"/>
      <c r="AJS19" s="1"/>
      <c r="AJT19" s="1"/>
      <c r="AJU19" s="1"/>
      <c r="AJV19" s="1"/>
      <c r="AJW19" s="1"/>
      <c r="AJX19" s="1"/>
      <c r="AJY19" s="1"/>
      <c r="AJZ19" s="1"/>
      <c r="AKA19" s="1"/>
      <c r="AKB19" s="1"/>
      <c r="AKC19" s="1"/>
      <c r="AKD19" s="1"/>
      <c r="AKE19" s="1"/>
      <c r="AKF19" s="1"/>
      <c r="AKG19" s="1"/>
      <c r="AKH19" s="1"/>
      <c r="AKI19" s="1"/>
      <c r="AKJ19" s="1"/>
      <c r="AKK19" s="1"/>
      <c r="AKL19" s="1"/>
      <c r="AKM19" s="1"/>
      <c r="AKN19" s="1"/>
      <c r="AKO19" s="1"/>
      <c r="AKP19" s="1"/>
      <c r="AKQ19" s="1"/>
      <c r="AKR19" s="1"/>
      <c r="AKS19" s="1"/>
      <c r="AKT19" s="1"/>
      <c r="AKU19" s="1"/>
      <c r="AKV19" s="1"/>
      <c r="AKW19" s="1"/>
      <c r="AKX19" s="1"/>
      <c r="AKY19" s="1"/>
      <c r="AKZ19" s="1"/>
      <c r="ALA19" s="1"/>
      <c r="ALB19" s="1"/>
      <c r="ALC19" s="1"/>
      <c r="ALD19" s="1"/>
      <c r="ALE19" s="1"/>
      <c r="ALF19" s="1"/>
      <c r="ALG19" s="1"/>
      <c r="ALH19" s="1"/>
      <c r="ALI19" s="1"/>
      <c r="ALJ19" s="1"/>
      <c r="ALK19" s="1"/>
      <c r="ALL19" s="1"/>
      <c r="ALM19" s="1"/>
      <c r="ALN19" s="1"/>
      <c r="ALO19" s="1"/>
      <c r="ALP19" s="1"/>
      <c r="ALQ19" s="1"/>
      <c r="ALR19" s="1"/>
      <c r="ALS19" s="1"/>
      <c r="ALT19" s="1"/>
      <c r="ALU19" s="1"/>
      <c r="ALV19" s="1"/>
      <c r="ALW19" s="1"/>
      <c r="ALX19" s="1"/>
      <c r="ALY19" s="1"/>
      <c r="ALZ19" s="1"/>
      <c r="AMA19" s="1"/>
      <c r="AMB19" s="1"/>
      <c r="AMC19" s="1"/>
      <c r="AMD19" s="1"/>
      <c r="AME19" s="1"/>
      <c r="AMF19" s="1"/>
      <c r="AMG19" s="1"/>
    </row>
    <row r="20" spans="1:1021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  <c r="KF20" s="1"/>
      <c r="KG20" s="1"/>
      <c r="KH20" s="1"/>
      <c r="KI20" s="1"/>
      <c r="KJ20" s="1"/>
      <c r="KK20" s="1"/>
      <c r="KL20" s="1"/>
      <c r="KM20" s="1"/>
      <c r="KN20" s="1"/>
      <c r="KO20" s="1"/>
      <c r="KP20" s="1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1"/>
      <c r="LC20" s="1"/>
      <c r="LD20" s="1"/>
      <c r="LE20" s="1"/>
      <c r="LF20" s="1"/>
      <c r="LG20" s="1"/>
      <c r="LH20" s="1"/>
      <c r="LI20" s="1"/>
      <c r="LJ20" s="1"/>
      <c r="LK20" s="1"/>
      <c r="LL20" s="1"/>
      <c r="LM20" s="1"/>
      <c r="LN20" s="1"/>
      <c r="LO20" s="1"/>
      <c r="LP20" s="1"/>
      <c r="LQ20" s="1"/>
      <c r="LR20" s="1"/>
      <c r="LS20" s="1"/>
      <c r="LT20" s="1"/>
      <c r="LU20" s="1"/>
      <c r="LV20" s="1"/>
      <c r="LW20" s="1"/>
      <c r="LX20" s="1"/>
      <c r="LY20" s="1"/>
      <c r="LZ20" s="1"/>
      <c r="MA20" s="1"/>
      <c r="MB20" s="1"/>
      <c r="MC20" s="1"/>
      <c r="MD20" s="1"/>
      <c r="ME20" s="1"/>
      <c r="MF20" s="1"/>
      <c r="MG20" s="1"/>
      <c r="MH20" s="1"/>
      <c r="MI20" s="1"/>
      <c r="MJ20" s="1"/>
      <c r="MK20" s="1"/>
      <c r="ML20" s="1"/>
      <c r="MM20" s="1"/>
      <c r="MN20" s="1"/>
      <c r="MO20" s="1"/>
      <c r="MP20" s="1"/>
      <c r="MQ20" s="1"/>
      <c r="MR20" s="1"/>
      <c r="MS20" s="1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1"/>
      <c r="NH20" s="1"/>
      <c r="NI20" s="1"/>
      <c r="NJ20" s="1"/>
      <c r="NK20" s="1"/>
      <c r="NL20" s="1"/>
      <c r="NM20" s="1"/>
      <c r="NN20" s="1"/>
      <c r="NO20" s="1"/>
      <c r="NP20" s="1"/>
      <c r="NQ20" s="1"/>
      <c r="NR20" s="1"/>
      <c r="NS20" s="1"/>
      <c r="NT20" s="1"/>
      <c r="NU20" s="1"/>
      <c r="NV20" s="1"/>
      <c r="NW20" s="1"/>
      <c r="NX20" s="1"/>
      <c r="NY20" s="1"/>
      <c r="NZ20" s="1"/>
      <c r="OA20" s="1"/>
      <c r="OB20" s="1"/>
      <c r="OC20" s="1"/>
      <c r="OD20" s="1"/>
      <c r="OE20" s="1"/>
      <c r="OF20" s="1"/>
      <c r="OG20" s="1"/>
      <c r="OH20" s="1"/>
      <c r="OI20" s="1"/>
      <c r="OJ20" s="1"/>
      <c r="OK20" s="1"/>
      <c r="OL20" s="1"/>
      <c r="OM20" s="1"/>
      <c r="ON20" s="1"/>
      <c r="OO20" s="1"/>
      <c r="OP20" s="1"/>
      <c r="OQ20" s="1"/>
      <c r="OR20" s="1"/>
      <c r="OS20" s="1"/>
      <c r="OT20" s="1"/>
      <c r="OU20" s="1"/>
      <c r="OV20" s="1"/>
      <c r="OW20" s="1"/>
      <c r="OX20" s="1"/>
      <c r="OY20" s="1"/>
      <c r="OZ20" s="1"/>
      <c r="PA20" s="1"/>
      <c r="PB20" s="1"/>
      <c r="PC20" s="1"/>
      <c r="PD20" s="1"/>
      <c r="PE20" s="1"/>
      <c r="PF20" s="1"/>
      <c r="PG20" s="1"/>
      <c r="PH20" s="1"/>
      <c r="PI20" s="1"/>
      <c r="PJ20" s="1"/>
      <c r="PK20" s="1"/>
      <c r="PL20" s="1"/>
      <c r="PM20" s="1"/>
      <c r="PN20" s="1"/>
      <c r="PO20" s="1"/>
      <c r="PP20" s="1"/>
      <c r="PQ20" s="1"/>
      <c r="PR20" s="1"/>
      <c r="PS20" s="1"/>
      <c r="PT20" s="1"/>
      <c r="PU20" s="1"/>
      <c r="PV20" s="1"/>
      <c r="PW20" s="1"/>
      <c r="PX20" s="1"/>
      <c r="PY20" s="1"/>
      <c r="PZ20" s="1"/>
      <c r="QA20" s="1"/>
      <c r="QB20" s="1"/>
      <c r="QC20" s="1"/>
      <c r="QD20" s="1"/>
      <c r="QE20" s="1"/>
      <c r="QF20" s="1"/>
      <c r="QG20" s="1"/>
      <c r="QH20" s="1"/>
      <c r="QI20" s="1"/>
      <c r="QJ20" s="1"/>
      <c r="QK20" s="1"/>
      <c r="QL20" s="1"/>
      <c r="QM20" s="1"/>
      <c r="QN20" s="1"/>
      <c r="QO20" s="1"/>
      <c r="QP20" s="1"/>
      <c r="QQ20" s="1"/>
      <c r="QR20" s="1"/>
      <c r="QS20" s="1"/>
      <c r="QT20" s="1"/>
      <c r="QU20" s="1"/>
      <c r="QV20" s="1"/>
      <c r="QW20" s="1"/>
      <c r="QX20" s="1"/>
      <c r="QY20" s="1"/>
      <c r="QZ20" s="1"/>
      <c r="RA20" s="1"/>
      <c r="RB20" s="1"/>
      <c r="RC20" s="1"/>
      <c r="RD20" s="1"/>
      <c r="RE20" s="1"/>
      <c r="RF20" s="1"/>
      <c r="RG20" s="1"/>
      <c r="RH20" s="1"/>
      <c r="RI20" s="1"/>
      <c r="RJ20" s="1"/>
      <c r="RK20" s="1"/>
      <c r="RL20" s="1"/>
      <c r="RM20" s="1"/>
      <c r="RN20" s="1"/>
      <c r="RO20" s="1"/>
      <c r="RP20" s="1"/>
      <c r="RQ20" s="1"/>
      <c r="RR20" s="1"/>
      <c r="RS20" s="1"/>
      <c r="RT20" s="1"/>
      <c r="RU20" s="1"/>
      <c r="RV20" s="1"/>
      <c r="RW20" s="1"/>
      <c r="RX20" s="1"/>
      <c r="RY20" s="1"/>
      <c r="RZ20" s="1"/>
      <c r="SA20" s="1"/>
      <c r="SB20" s="1"/>
      <c r="SC20" s="1"/>
      <c r="SD20" s="1"/>
      <c r="SE20" s="1"/>
      <c r="SF20" s="1"/>
      <c r="SG20" s="1"/>
      <c r="SH20" s="1"/>
      <c r="SI20" s="1"/>
      <c r="SJ20" s="1"/>
      <c r="SK20" s="1"/>
      <c r="SL20" s="1"/>
      <c r="SM20" s="1"/>
      <c r="SN20" s="1"/>
      <c r="SO20" s="1"/>
      <c r="SP20" s="1"/>
      <c r="SQ20" s="1"/>
      <c r="SR20" s="1"/>
      <c r="SS20" s="1"/>
      <c r="ST20" s="1"/>
      <c r="SU20" s="1"/>
      <c r="SV20" s="1"/>
      <c r="SW20" s="1"/>
      <c r="SX20" s="1"/>
      <c r="SY20" s="1"/>
      <c r="SZ20" s="1"/>
      <c r="TA20" s="1"/>
      <c r="TB20" s="1"/>
      <c r="TC20" s="1"/>
      <c r="TD20" s="1"/>
      <c r="TE20" s="1"/>
      <c r="TF20" s="1"/>
      <c r="TG20" s="1"/>
      <c r="TH20" s="1"/>
      <c r="TI20" s="1"/>
      <c r="TJ20" s="1"/>
      <c r="TK20" s="1"/>
      <c r="TL20" s="1"/>
      <c r="TM20" s="1"/>
      <c r="TN20" s="1"/>
      <c r="TO20" s="1"/>
      <c r="TP20" s="1"/>
      <c r="TQ20" s="1"/>
      <c r="TR20" s="1"/>
      <c r="TS20" s="1"/>
      <c r="TT20" s="1"/>
      <c r="TU20" s="1"/>
      <c r="TV20" s="1"/>
      <c r="TW20" s="1"/>
      <c r="TX20" s="1"/>
      <c r="TY20" s="1"/>
      <c r="TZ20" s="1"/>
      <c r="UA20" s="1"/>
      <c r="UB20" s="1"/>
      <c r="UC20" s="1"/>
      <c r="UD20" s="1"/>
      <c r="UE20" s="1"/>
      <c r="UF20" s="1"/>
      <c r="UG20" s="1"/>
      <c r="UH20" s="1"/>
      <c r="UI20" s="1"/>
      <c r="UJ20" s="1"/>
      <c r="UK20" s="1"/>
      <c r="UL20" s="1"/>
      <c r="UM20" s="1"/>
      <c r="UN20" s="1"/>
      <c r="UO20" s="1"/>
      <c r="UP20" s="1"/>
      <c r="UQ20" s="1"/>
      <c r="UR20" s="1"/>
      <c r="US20" s="1"/>
      <c r="UT20" s="1"/>
      <c r="UU20" s="1"/>
      <c r="UV20" s="1"/>
      <c r="UW20" s="1"/>
      <c r="UX20" s="1"/>
      <c r="UY20" s="1"/>
      <c r="UZ20" s="1"/>
      <c r="VA20" s="1"/>
      <c r="VB20" s="1"/>
      <c r="VC20" s="1"/>
      <c r="VD20" s="1"/>
      <c r="VE20" s="1"/>
      <c r="VF20" s="1"/>
      <c r="VG20" s="1"/>
      <c r="VH20" s="1"/>
      <c r="VI20" s="1"/>
      <c r="VJ20" s="1"/>
      <c r="VK20" s="1"/>
      <c r="VL20" s="1"/>
      <c r="VM20" s="1"/>
      <c r="VN20" s="1"/>
      <c r="VO20" s="1"/>
      <c r="VP20" s="1"/>
      <c r="VQ20" s="1"/>
      <c r="VR20" s="1"/>
      <c r="VS20" s="1"/>
      <c r="VT20" s="1"/>
      <c r="VU20" s="1"/>
      <c r="VV20" s="1"/>
      <c r="VW20" s="1"/>
      <c r="VX20" s="1"/>
      <c r="VY20" s="1"/>
      <c r="VZ20" s="1"/>
      <c r="WA20" s="1"/>
      <c r="WB20" s="1"/>
      <c r="WC20" s="1"/>
      <c r="WD20" s="1"/>
      <c r="WE20" s="1"/>
      <c r="WF20" s="1"/>
      <c r="WG20" s="1"/>
      <c r="WH20" s="1"/>
      <c r="WI20" s="1"/>
      <c r="WJ20" s="1"/>
      <c r="WK20" s="1"/>
      <c r="WL20" s="1"/>
      <c r="WM20" s="1"/>
      <c r="WN20" s="1"/>
      <c r="WO20" s="1"/>
      <c r="WP20" s="1"/>
      <c r="WQ20" s="1"/>
      <c r="WR20" s="1"/>
      <c r="WS20" s="1"/>
      <c r="WT20" s="1"/>
      <c r="WU20" s="1"/>
      <c r="WV20" s="1"/>
      <c r="WW20" s="1"/>
      <c r="WX20" s="1"/>
      <c r="WY20" s="1"/>
      <c r="WZ20" s="1"/>
      <c r="XA20" s="1"/>
      <c r="XB20" s="1"/>
      <c r="XC20" s="1"/>
      <c r="XD20" s="1"/>
      <c r="XE20" s="1"/>
      <c r="XF20" s="1"/>
      <c r="XG20" s="1"/>
      <c r="XH20" s="1"/>
      <c r="XI20" s="1"/>
      <c r="XJ20" s="1"/>
      <c r="XK20" s="1"/>
      <c r="XL20" s="1"/>
      <c r="XM20" s="1"/>
      <c r="XN20" s="1"/>
      <c r="XO20" s="1"/>
      <c r="XP20" s="1"/>
      <c r="XQ20" s="1"/>
      <c r="XR20" s="1"/>
      <c r="XS20" s="1"/>
      <c r="XT20" s="1"/>
      <c r="XU20" s="1"/>
      <c r="XV20" s="1"/>
      <c r="XW20" s="1"/>
      <c r="XX20" s="1"/>
      <c r="XY20" s="1"/>
      <c r="XZ20" s="1"/>
      <c r="YA20" s="1"/>
      <c r="YB20" s="1"/>
      <c r="YC20" s="1"/>
      <c r="YD20" s="1"/>
      <c r="YE20" s="1"/>
      <c r="YF20" s="1"/>
      <c r="YG20" s="1"/>
      <c r="YH20" s="1"/>
      <c r="YI20" s="1"/>
      <c r="YJ20" s="1"/>
      <c r="YK20" s="1"/>
      <c r="YL20" s="1"/>
      <c r="YM20" s="1"/>
      <c r="YN20" s="1"/>
      <c r="YO20" s="1"/>
      <c r="YP20" s="1"/>
      <c r="YQ20" s="1"/>
      <c r="YR20" s="1"/>
      <c r="YS20" s="1"/>
      <c r="YT20" s="1"/>
      <c r="YU20" s="1"/>
      <c r="YV20" s="1"/>
      <c r="YW20" s="1"/>
      <c r="YX20" s="1"/>
      <c r="YY20" s="1"/>
      <c r="YZ20" s="1"/>
      <c r="ZA20" s="1"/>
      <c r="ZB20" s="1"/>
      <c r="ZC20" s="1"/>
      <c r="ZD20" s="1"/>
      <c r="ZE20" s="1"/>
      <c r="ZF20" s="1"/>
      <c r="ZG20" s="1"/>
      <c r="ZH20" s="1"/>
      <c r="ZI20" s="1"/>
      <c r="ZJ20" s="1"/>
      <c r="ZK20" s="1"/>
      <c r="ZL20" s="1"/>
      <c r="ZM20" s="1"/>
      <c r="ZN20" s="1"/>
      <c r="ZO20" s="1"/>
      <c r="ZP20" s="1"/>
      <c r="ZQ20" s="1"/>
      <c r="ZR20" s="1"/>
      <c r="ZS20" s="1"/>
      <c r="ZT20" s="1"/>
      <c r="ZU20" s="1"/>
      <c r="ZV20" s="1"/>
      <c r="ZW20" s="1"/>
      <c r="ZX20" s="1"/>
      <c r="ZY20" s="1"/>
      <c r="ZZ20" s="1"/>
      <c r="AAA20" s="1"/>
      <c r="AAB20" s="1"/>
      <c r="AAC20" s="1"/>
      <c r="AAD20" s="1"/>
      <c r="AAE20" s="1"/>
      <c r="AAF20" s="1"/>
      <c r="AAG20" s="1"/>
      <c r="AAH20" s="1"/>
      <c r="AAI20" s="1"/>
      <c r="AAJ20" s="1"/>
      <c r="AAK20" s="1"/>
      <c r="AAL20" s="1"/>
      <c r="AAM20" s="1"/>
      <c r="AAN20" s="1"/>
      <c r="AAO20" s="1"/>
      <c r="AAP20" s="1"/>
      <c r="AAQ20" s="1"/>
      <c r="AAR20" s="1"/>
      <c r="AAS20" s="1"/>
      <c r="AAT20" s="1"/>
      <c r="AAU20" s="1"/>
      <c r="AAV20" s="1"/>
      <c r="AAW20" s="1"/>
      <c r="AAX20" s="1"/>
      <c r="AAY20" s="1"/>
      <c r="AAZ20" s="1"/>
      <c r="ABA20" s="1"/>
      <c r="ABB20" s="1"/>
      <c r="ABC20" s="1"/>
      <c r="ABD20" s="1"/>
      <c r="ABE20" s="1"/>
      <c r="ABF20" s="1"/>
      <c r="ABG20" s="1"/>
      <c r="ABH20" s="1"/>
      <c r="ABI20" s="1"/>
      <c r="ABJ20" s="1"/>
      <c r="ABK20" s="1"/>
      <c r="ABL20" s="1"/>
      <c r="ABM20" s="1"/>
      <c r="ABN20" s="1"/>
      <c r="ABO20" s="1"/>
      <c r="ABP20" s="1"/>
      <c r="ABQ20" s="1"/>
      <c r="ABR20" s="1"/>
      <c r="ABS20" s="1"/>
      <c r="ABT20" s="1"/>
      <c r="ABU20" s="1"/>
      <c r="ABV20" s="1"/>
      <c r="ABW20" s="1"/>
      <c r="ABX20" s="1"/>
      <c r="ABY20" s="1"/>
      <c r="ABZ20" s="1"/>
      <c r="ACA20" s="1"/>
      <c r="ACB20" s="1"/>
      <c r="ACC20" s="1"/>
      <c r="ACD20" s="1"/>
      <c r="ACE20" s="1"/>
      <c r="ACF20" s="1"/>
      <c r="ACG20" s="1"/>
      <c r="ACH20" s="1"/>
      <c r="ACI20" s="1"/>
      <c r="ACJ20" s="1"/>
      <c r="ACK20" s="1"/>
      <c r="ACL20" s="1"/>
      <c r="ACM20" s="1"/>
      <c r="ACN20" s="1"/>
      <c r="ACO20" s="1"/>
      <c r="ACP20" s="1"/>
      <c r="ACQ20" s="1"/>
      <c r="ACR20" s="1"/>
      <c r="ACS20" s="1"/>
      <c r="ACT20" s="1"/>
      <c r="ACU20" s="1"/>
      <c r="ACV20" s="1"/>
      <c r="ACW20" s="1"/>
      <c r="ACX20" s="1"/>
      <c r="ACY20" s="1"/>
      <c r="ACZ20" s="1"/>
      <c r="ADA20" s="1"/>
      <c r="ADB20" s="1"/>
      <c r="ADC20" s="1"/>
      <c r="ADD20" s="1"/>
      <c r="ADE20" s="1"/>
      <c r="ADF20" s="1"/>
      <c r="ADG20" s="1"/>
      <c r="ADH20" s="1"/>
      <c r="ADI20" s="1"/>
      <c r="ADJ20" s="1"/>
      <c r="ADK20" s="1"/>
      <c r="ADL20" s="1"/>
      <c r="ADM20" s="1"/>
      <c r="ADN20" s="1"/>
      <c r="ADO20" s="1"/>
      <c r="ADP20" s="1"/>
      <c r="ADQ20" s="1"/>
      <c r="ADR20" s="1"/>
      <c r="ADS20" s="1"/>
      <c r="ADT20" s="1"/>
      <c r="ADU20" s="1"/>
      <c r="ADV20" s="1"/>
      <c r="ADW20" s="1"/>
      <c r="ADX20" s="1"/>
      <c r="ADY20" s="1"/>
      <c r="ADZ20" s="1"/>
      <c r="AEA20" s="1"/>
      <c r="AEB20" s="1"/>
      <c r="AEC20" s="1"/>
      <c r="AED20" s="1"/>
      <c r="AEE20" s="1"/>
      <c r="AEF20" s="1"/>
      <c r="AEG20" s="1"/>
      <c r="AEH20" s="1"/>
      <c r="AEI20" s="1"/>
      <c r="AEJ20" s="1"/>
      <c r="AEK20" s="1"/>
      <c r="AEL20" s="1"/>
      <c r="AEM20" s="1"/>
      <c r="AEN20" s="1"/>
      <c r="AEO20" s="1"/>
      <c r="AEP20" s="1"/>
      <c r="AEQ20" s="1"/>
      <c r="AER20" s="1"/>
      <c r="AES20" s="1"/>
      <c r="AET20" s="1"/>
      <c r="AEU20" s="1"/>
      <c r="AEV20" s="1"/>
      <c r="AEW20" s="1"/>
      <c r="AEX20" s="1"/>
      <c r="AEY20" s="1"/>
      <c r="AEZ20" s="1"/>
      <c r="AFA20" s="1"/>
      <c r="AFB20" s="1"/>
      <c r="AFC20" s="1"/>
      <c r="AFD20" s="1"/>
      <c r="AFE20" s="1"/>
      <c r="AFF20" s="1"/>
      <c r="AFG20" s="1"/>
      <c r="AFH20" s="1"/>
      <c r="AFI20" s="1"/>
      <c r="AFJ20" s="1"/>
      <c r="AFK20" s="1"/>
      <c r="AFL20" s="1"/>
      <c r="AFM20" s="1"/>
      <c r="AFN20" s="1"/>
      <c r="AFO20" s="1"/>
      <c r="AFP20" s="1"/>
      <c r="AFQ20" s="1"/>
      <c r="AFR20" s="1"/>
      <c r="AFS20" s="1"/>
      <c r="AFT20" s="1"/>
      <c r="AFU20" s="1"/>
      <c r="AFV20" s="1"/>
      <c r="AFW20" s="1"/>
      <c r="AFX20" s="1"/>
      <c r="AFY20" s="1"/>
      <c r="AFZ20" s="1"/>
      <c r="AGA20" s="1"/>
      <c r="AGB20" s="1"/>
      <c r="AGC20" s="1"/>
      <c r="AGD20" s="1"/>
      <c r="AGE20" s="1"/>
      <c r="AGF20" s="1"/>
      <c r="AGG20" s="1"/>
      <c r="AGH20" s="1"/>
      <c r="AGI20" s="1"/>
      <c r="AGJ20" s="1"/>
      <c r="AGK20" s="1"/>
      <c r="AGL20" s="1"/>
      <c r="AGM20" s="1"/>
      <c r="AGN20" s="1"/>
      <c r="AGO20" s="1"/>
      <c r="AGP20" s="1"/>
      <c r="AGQ20" s="1"/>
      <c r="AGR20" s="1"/>
      <c r="AGS20" s="1"/>
      <c r="AGT20" s="1"/>
      <c r="AGU20" s="1"/>
      <c r="AGV20" s="1"/>
      <c r="AGW20" s="1"/>
      <c r="AGX20" s="1"/>
      <c r="AGY20" s="1"/>
      <c r="AGZ20" s="1"/>
      <c r="AHA20" s="1"/>
      <c r="AHB20" s="1"/>
      <c r="AHC20" s="1"/>
      <c r="AHD20" s="1"/>
      <c r="AHE20" s="1"/>
      <c r="AHF20" s="1"/>
      <c r="AHG20" s="1"/>
      <c r="AHH20" s="1"/>
      <c r="AHI20" s="1"/>
      <c r="AHJ20" s="1"/>
      <c r="AHK20" s="1"/>
      <c r="AHL20" s="1"/>
      <c r="AHM20" s="1"/>
      <c r="AHN20" s="1"/>
      <c r="AHO20" s="1"/>
      <c r="AHP20" s="1"/>
      <c r="AHQ20" s="1"/>
      <c r="AHR20" s="1"/>
      <c r="AHS20" s="1"/>
      <c r="AHT20" s="1"/>
      <c r="AHU20" s="1"/>
      <c r="AHV20" s="1"/>
      <c r="AHW20" s="1"/>
      <c r="AHX20" s="1"/>
      <c r="AHY20" s="1"/>
      <c r="AHZ20" s="1"/>
      <c r="AIA20" s="1"/>
      <c r="AIB20" s="1"/>
      <c r="AIC20" s="1"/>
      <c r="AID20" s="1"/>
      <c r="AIE20" s="1"/>
      <c r="AIF20" s="1"/>
      <c r="AIG20" s="1"/>
      <c r="AIH20" s="1"/>
      <c r="AII20" s="1"/>
      <c r="AIJ20" s="1"/>
      <c r="AIK20" s="1"/>
      <c r="AIL20" s="1"/>
      <c r="AIM20" s="1"/>
      <c r="AIN20" s="1"/>
      <c r="AIO20" s="1"/>
      <c r="AIP20" s="1"/>
      <c r="AIQ20" s="1"/>
      <c r="AIR20" s="1"/>
      <c r="AIS20" s="1"/>
      <c r="AIT20" s="1"/>
      <c r="AIU20" s="1"/>
      <c r="AIV20" s="1"/>
      <c r="AIW20" s="1"/>
      <c r="AIX20" s="1"/>
      <c r="AIY20" s="1"/>
      <c r="AIZ20" s="1"/>
      <c r="AJA20" s="1"/>
      <c r="AJB20" s="1"/>
      <c r="AJC20" s="1"/>
      <c r="AJD20" s="1"/>
      <c r="AJE20" s="1"/>
      <c r="AJF20" s="1"/>
      <c r="AJG20" s="1"/>
      <c r="AJH20" s="1"/>
      <c r="AJI20" s="1"/>
      <c r="AJJ20" s="1"/>
      <c r="AJK20" s="1"/>
      <c r="AJL20" s="1"/>
      <c r="AJM20" s="1"/>
      <c r="AJN20" s="1"/>
      <c r="AJO20" s="1"/>
      <c r="AJP20" s="1"/>
      <c r="AJQ20" s="1"/>
      <c r="AJR20" s="1"/>
      <c r="AJS20" s="1"/>
      <c r="AJT20" s="1"/>
      <c r="AJU20" s="1"/>
      <c r="AJV20" s="1"/>
      <c r="AJW20" s="1"/>
      <c r="AJX20" s="1"/>
      <c r="AJY20" s="1"/>
      <c r="AJZ20" s="1"/>
      <c r="AKA20" s="1"/>
      <c r="AKB20" s="1"/>
      <c r="AKC20" s="1"/>
      <c r="AKD20" s="1"/>
      <c r="AKE20" s="1"/>
      <c r="AKF20" s="1"/>
      <c r="AKG20" s="1"/>
      <c r="AKH20" s="1"/>
      <c r="AKI20" s="1"/>
      <c r="AKJ20" s="1"/>
      <c r="AKK20" s="1"/>
      <c r="AKL20" s="1"/>
      <c r="AKM20" s="1"/>
      <c r="AKN20" s="1"/>
      <c r="AKO20" s="1"/>
      <c r="AKP20" s="1"/>
      <c r="AKQ20" s="1"/>
      <c r="AKR20" s="1"/>
      <c r="AKS20" s="1"/>
      <c r="AKT20" s="1"/>
      <c r="AKU20" s="1"/>
      <c r="AKV20" s="1"/>
      <c r="AKW20" s="1"/>
      <c r="AKX20" s="1"/>
      <c r="AKY20" s="1"/>
      <c r="AKZ20" s="1"/>
      <c r="ALA20" s="1"/>
      <c r="ALB20" s="1"/>
      <c r="ALC20" s="1"/>
      <c r="ALD20" s="1"/>
      <c r="ALE20" s="1"/>
      <c r="ALF20" s="1"/>
      <c r="ALG20" s="1"/>
      <c r="ALH20" s="1"/>
      <c r="ALI20" s="1"/>
      <c r="ALJ20" s="1"/>
      <c r="ALK20" s="1"/>
      <c r="ALL20" s="1"/>
      <c r="ALM20" s="1"/>
      <c r="ALN20" s="1"/>
      <c r="ALO20" s="1"/>
      <c r="ALP20" s="1"/>
      <c r="ALQ20" s="1"/>
      <c r="ALR20" s="1"/>
      <c r="ALS20" s="1"/>
      <c r="ALT20" s="1"/>
      <c r="ALU20" s="1"/>
      <c r="ALV20" s="1"/>
      <c r="ALW20" s="1"/>
      <c r="ALX20" s="1"/>
      <c r="ALY20" s="1"/>
      <c r="ALZ20" s="1"/>
      <c r="AMA20" s="1"/>
      <c r="AMB20" s="1"/>
      <c r="AMC20" s="1"/>
      <c r="AMD20" s="1"/>
      <c r="AME20" s="1"/>
      <c r="AMF20" s="1"/>
      <c r="AMG20" s="1"/>
    </row>
    <row r="21" spans="1:1021" customFormat="1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  <c r="KF21" s="1"/>
      <c r="KG21" s="1"/>
      <c r="KH21" s="1"/>
      <c r="KI21" s="1"/>
      <c r="KJ21" s="1"/>
      <c r="KK21" s="1"/>
      <c r="KL21" s="1"/>
      <c r="KM21" s="1"/>
      <c r="KN21" s="1"/>
      <c r="KO21" s="1"/>
      <c r="KP21" s="1"/>
      <c r="KQ21" s="1"/>
      <c r="KR21" s="1"/>
      <c r="KS21" s="1"/>
      <c r="KT21" s="1"/>
      <c r="KU21" s="1"/>
      <c r="KV21" s="1"/>
      <c r="KW21" s="1"/>
      <c r="KX21" s="1"/>
      <c r="KY21" s="1"/>
      <c r="KZ21" s="1"/>
      <c r="LA21" s="1"/>
      <c r="LB21" s="1"/>
      <c r="LC21" s="1"/>
      <c r="LD21" s="1"/>
      <c r="LE21" s="1"/>
      <c r="LF21" s="1"/>
      <c r="LG21" s="1"/>
      <c r="LH21" s="1"/>
      <c r="LI21" s="1"/>
      <c r="LJ21" s="1"/>
      <c r="LK21" s="1"/>
      <c r="LL21" s="1"/>
      <c r="LM21" s="1"/>
      <c r="LN21" s="1"/>
      <c r="LO21" s="1"/>
      <c r="LP21" s="1"/>
      <c r="LQ21" s="1"/>
      <c r="LR21" s="1"/>
      <c r="LS21" s="1"/>
      <c r="LT21" s="1"/>
      <c r="LU21" s="1"/>
      <c r="LV21" s="1"/>
      <c r="LW21" s="1"/>
      <c r="LX21" s="1"/>
      <c r="LY21" s="1"/>
      <c r="LZ21" s="1"/>
      <c r="MA21" s="1"/>
      <c r="MB21" s="1"/>
      <c r="MC21" s="1"/>
      <c r="MD21" s="1"/>
      <c r="ME21" s="1"/>
      <c r="MF21" s="1"/>
      <c r="MG21" s="1"/>
      <c r="MH21" s="1"/>
      <c r="MI21" s="1"/>
      <c r="MJ21" s="1"/>
      <c r="MK21" s="1"/>
      <c r="ML21" s="1"/>
      <c r="MM21" s="1"/>
      <c r="MN21" s="1"/>
      <c r="MO21" s="1"/>
      <c r="MP21" s="1"/>
      <c r="MQ21" s="1"/>
      <c r="MR21" s="1"/>
      <c r="MS21" s="1"/>
      <c r="MT21" s="1"/>
      <c r="MU21" s="1"/>
      <c r="MV21" s="1"/>
      <c r="MW21" s="1"/>
      <c r="MX21" s="1"/>
      <c r="MY21" s="1"/>
      <c r="MZ21" s="1"/>
      <c r="NA21" s="1"/>
      <c r="NB21" s="1"/>
      <c r="NC21" s="1"/>
      <c r="ND21" s="1"/>
      <c r="NE21" s="1"/>
      <c r="NF21" s="1"/>
      <c r="NG21" s="1"/>
      <c r="NH21" s="1"/>
      <c r="NI21" s="1"/>
      <c r="NJ21" s="1"/>
      <c r="NK21" s="1"/>
      <c r="NL21" s="1"/>
      <c r="NM21" s="1"/>
      <c r="NN21" s="1"/>
      <c r="NO21" s="1"/>
      <c r="NP21" s="1"/>
      <c r="NQ21" s="1"/>
      <c r="NR21" s="1"/>
      <c r="NS21" s="1"/>
      <c r="NT21" s="1"/>
      <c r="NU21" s="1"/>
      <c r="NV21" s="1"/>
      <c r="NW21" s="1"/>
      <c r="NX21" s="1"/>
      <c r="NY21" s="1"/>
      <c r="NZ21" s="1"/>
      <c r="OA21" s="1"/>
      <c r="OB21" s="1"/>
      <c r="OC21" s="1"/>
      <c r="OD21" s="1"/>
      <c r="OE21" s="1"/>
      <c r="OF21" s="1"/>
      <c r="OG21" s="1"/>
      <c r="OH21" s="1"/>
      <c r="OI21" s="1"/>
      <c r="OJ21" s="1"/>
      <c r="OK21" s="1"/>
      <c r="OL21" s="1"/>
      <c r="OM21" s="1"/>
      <c r="ON21" s="1"/>
      <c r="OO21" s="1"/>
      <c r="OP21" s="1"/>
      <c r="OQ21" s="1"/>
      <c r="OR21" s="1"/>
      <c r="OS21" s="1"/>
      <c r="OT21" s="1"/>
      <c r="OU21" s="1"/>
      <c r="OV21" s="1"/>
      <c r="OW21" s="1"/>
      <c r="OX21" s="1"/>
      <c r="OY21" s="1"/>
      <c r="OZ21" s="1"/>
      <c r="PA21" s="1"/>
      <c r="PB21" s="1"/>
      <c r="PC21" s="1"/>
      <c r="PD21" s="1"/>
      <c r="PE21" s="1"/>
      <c r="PF21" s="1"/>
      <c r="PG21" s="1"/>
      <c r="PH21" s="1"/>
      <c r="PI21" s="1"/>
      <c r="PJ21" s="1"/>
      <c r="PK21" s="1"/>
      <c r="PL21" s="1"/>
      <c r="PM21" s="1"/>
      <c r="PN21" s="1"/>
      <c r="PO21" s="1"/>
      <c r="PP21" s="1"/>
      <c r="PQ21" s="1"/>
      <c r="PR21" s="1"/>
      <c r="PS21" s="1"/>
      <c r="PT21" s="1"/>
      <c r="PU21" s="1"/>
      <c r="PV21" s="1"/>
      <c r="PW21" s="1"/>
      <c r="PX21" s="1"/>
      <c r="PY21" s="1"/>
      <c r="PZ21" s="1"/>
      <c r="QA21" s="1"/>
      <c r="QB21" s="1"/>
      <c r="QC21" s="1"/>
      <c r="QD21" s="1"/>
      <c r="QE21" s="1"/>
      <c r="QF21" s="1"/>
      <c r="QG21" s="1"/>
      <c r="QH21" s="1"/>
      <c r="QI21" s="1"/>
      <c r="QJ21" s="1"/>
      <c r="QK21" s="1"/>
      <c r="QL21" s="1"/>
      <c r="QM21" s="1"/>
      <c r="QN21" s="1"/>
      <c r="QO21" s="1"/>
      <c r="QP21" s="1"/>
      <c r="QQ21" s="1"/>
      <c r="QR21" s="1"/>
      <c r="QS21" s="1"/>
      <c r="QT21" s="1"/>
      <c r="QU21" s="1"/>
      <c r="QV21" s="1"/>
      <c r="QW21" s="1"/>
      <c r="QX21" s="1"/>
      <c r="QY21" s="1"/>
      <c r="QZ21" s="1"/>
      <c r="RA21" s="1"/>
      <c r="RB21" s="1"/>
      <c r="RC21" s="1"/>
      <c r="RD21" s="1"/>
      <c r="RE21" s="1"/>
      <c r="RF21" s="1"/>
      <c r="RG21" s="1"/>
      <c r="RH21" s="1"/>
      <c r="RI21" s="1"/>
      <c r="RJ21" s="1"/>
      <c r="RK21" s="1"/>
      <c r="RL21" s="1"/>
      <c r="RM21" s="1"/>
      <c r="RN21" s="1"/>
      <c r="RO21" s="1"/>
      <c r="RP21" s="1"/>
      <c r="RQ21" s="1"/>
      <c r="RR21" s="1"/>
      <c r="RS21" s="1"/>
      <c r="RT21" s="1"/>
      <c r="RU21" s="1"/>
      <c r="RV21" s="1"/>
      <c r="RW21" s="1"/>
      <c r="RX21" s="1"/>
      <c r="RY21" s="1"/>
      <c r="RZ21" s="1"/>
      <c r="SA21" s="1"/>
      <c r="SB21" s="1"/>
      <c r="SC21" s="1"/>
      <c r="SD21" s="1"/>
      <c r="SE21" s="1"/>
      <c r="SF21" s="1"/>
      <c r="SG21" s="1"/>
      <c r="SH21" s="1"/>
      <c r="SI21" s="1"/>
      <c r="SJ21" s="1"/>
      <c r="SK21" s="1"/>
      <c r="SL21" s="1"/>
      <c r="SM21" s="1"/>
      <c r="SN21" s="1"/>
      <c r="SO21" s="1"/>
      <c r="SP21" s="1"/>
      <c r="SQ21" s="1"/>
      <c r="SR21" s="1"/>
      <c r="SS21" s="1"/>
      <c r="ST21" s="1"/>
      <c r="SU21" s="1"/>
      <c r="SV21" s="1"/>
      <c r="SW21" s="1"/>
      <c r="SX21" s="1"/>
      <c r="SY21" s="1"/>
      <c r="SZ21" s="1"/>
      <c r="TA21" s="1"/>
      <c r="TB21" s="1"/>
      <c r="TC21" s="1"/>
      <c r="TD21" s="1"/>
      <c r="TE21" s="1"/>
      <c r="TF21" s="1"/>
      <c r="TG21" s="1"/>
      <c r="TH21" s="1"/>
      <c r="TI21" s="1"/>
      <c r="TJ21" s="1"/>
      <c r="TK21" s="1"/>
      <c r="TL21" s="1"/>
      <c r="TM21" s="1"/>
      <c r="TN21" s="1"/>
      <c r="TO21" s="1"/>
      <c r="TP21" s="1"/>
      <c r="TQ21" s="1"/>
      <c r="TR21" s="1"/>
      <c r="TS21" s="1"/>
      <c r="TT21" s="1"/>
      <c r="TU21" s="1"/>
      <c r="TV21" s="1"/>
      <c r="TW21" s="1"/>
      <c r="TX21" s="1"/>
      <c r="TY21" s="1"/>
      <c r="TZ21" s="1"/>
      <c r="UA21" s="1"/>
      <c r="UB21" s="1"/>
      <c r="UC21" s="1"/>
      <c r="UD21" s="1"/>
      <c r="UE21" s="1"/>
      <c r="UF21" s="1"/>
      <c r="UG21" s="1"/>
      <c r="UH21" s="1"/>
      <c r="UI21" s="1"/>
      <c r="UJ21" s="1"/>
      <c r="UK21" s="1"/>
      <c r="UL21" s="1"/>
      <c r="UM21" s="1"/>
      <c r="UN21" s="1"/>
      <c r="UO21" s="1"/>
      <c r="UP21" s="1"/>
      <c r="UQ21" s="1"/>
      <c r="UR21" s="1"/>
      <c r="US21" s="1"/>
      <c r="UT21" s="1"/>
      <c r="UU21" s="1"/>
      <c r="UV21" s="1"/>
      <c r="UW21" s="1"/>
      <c r="UX21" s="1"/>
      <c r="UY21" s="1"/>
      <c r="UZ21" s="1"/>
      <c r="VA21" s="1"/>
      <c r="VB21" s="1"/>
      <c r="VC21" s="1"/>
      <c r="VD21" s="1"/>
      <c r="VE21" s="1"/>
      <c r="VF21" s="1"/>
      <c r="VG21" s="1"/>
      <c r="VH21" s="1"/>
      <c r="VI21" s="1"/>
      <c r="VJ21" s="1"/>
      <c r="VK21" s="1"/>
      <c r="VL21" s="1"/>
      <c r="VM21" s="1"/>
      <c r="VN21" s="1"/>
      <c r="VO21" s="1"/>
      <c r="VP21" s="1"/>
      <c r="VQ21" s="1"/>
      <c r="VR21" s="1"/>
      <c r="VS21" s="1"/>
      <c r="VT21" s="1"/>
      <c r="VU21" s="1"/>
      <c r="VV21" s="1"/>
      <c r="VW21" s="1"/>
      <c r="VX21" s="1"/>
      <c r="VY21" s="1"/>
      <c r="VZ21" s="1"/>
      <c r="WA21" s="1"/>
      <c r="WB21" s="1"/>
      <c r="WC21" s="1"/>
      <c r="WD21" s="1"/>
      <c r="WE21" s="1"/>
      <c r="WF21" s="1"/>
      <c r="WG21" s="1"/>
      <c r="WH21" s="1"/>
      <c r="WI21" s="1"/>
      <c r="WJ21" s="1"/>
      <c r="WK21" s="1"/>
      <c r="WL21" s="1"/>
      <c r="WM21" s="1"/>
      <c r="WN21" s="1"/>
      <c r="WO21" s="1"/>
      <c r="WP21" s="1"/>
      <c r="WQ21" s="1"/>
      <c r="WR21" s="1"/>
      <c r="WS21" s="1"/>
      <c r="WT21" s="1"/>
      <c r="WU21" s="1"/>
      <c r="WV21" s="1"/>
      <c r="WW21" s="1"/>
      <c r="WX21" s="1"/>
      <c r="WY21" s="1"/>
      <c r="WZ21" s="1"/>
      <c r="XA21" s="1"/>
      <c r="XB21" s="1"/>
      <c r="XC21" s="1"/>
      <c r="XD21" s="1"/>
      <c r="XE21" s="1"/>
      <c r="XF21" s="1"/>
      <c r="XG21" s="1"/>
      <c r="XH21" s="1"/>
      <c r="XI21" s="1"/>
      <c r="XJ21" s="1"/>
      <c r="XK21" s="1"/>
      <c r="XL21" s="1"/>
      <c r="XM21" s="1"/>
      <c r="XN21" s="1"/>
      <c r="XO21" s="1"/>
      <c r="XP21" s="1"/>
      <c r="XQ21" s="1"/>
      <c r="XR21" s="1"/>
      <c r="XS21" s="1"/>
      <c r="XT21" s="1"/>
      <c r="XU21" s="1"/>
      <c r="XV21" s="1"/>
      <c r="XW21" s="1"/>
      <c r="XX21" s="1"/>
      <c r="XY21" s="1"/>
      <c r="XZ21" s="1"/>
      <c r="YA21" s="1"/>
      <c r="YB21" s="1"/>
      <c r="YC21" s="1"/>
      <c r="YD21" s="1"/>
      <c r="YE21" s="1"/>
      <c r="YF21" s="1"/>
      <c r="YG21" s="1"/>
      <c r="YH21" s="1"/>
      <c r="YI21" s="1"/>
      <c r="YJ21" s="1"/>
      <c r="YK21" s="1"/>
      <c r="YL21" s="1"/>
      <c r="YM21" s="1"/>
      <c r="YN21" s="1"/>
      <c r="YO21" s="1"/>
      <c r="YP21" s="1"/>
      <c r="YQ21" s="1"/>
      <c r="YR21" s="1"/>
      <c r="YS21" s="1"/>
      <c r="YT21" s="1"/>
      <c r="YU21" s="1"/>
      <c r="YV21" s="1"/>
      <c r="YW21" s="1"/>
      <c r="YX21" s="1"/>
      <c r="YY21" s="1"/>
      <c r="YZ21" s="1"/>
      <c r="ZA21" s="1"/>
      <c r="ZB21" s="1"/>
      <c r="ZC21" s="1"/>
      <c r="ZD21" s="1"/>
      <c r="ZE21" s="1"/>
      <c r="ZF21" s="1"/>
      <c r="ZG21" s="1"/>
      <c r="ZH21" s="1"/>
      <c r="ZI21" s="1"/>
      <c r="ZJ21" s="1"/>
      <c r="ZK21" s="1"/>
      <c r="ZL21" s="1"/>
      <c r="ZM21" s="1"/>
      <c r="ZN21" s="1"/>
      <c r="ZO21" s="1"/>
      <c r="ZP21" s="1"/>
      <c r="ZQ21" s="1"/>
      <c r="ZR21" s="1"/>
      <c r="ZS21" s="1"/>
      <c r="ZT21" s="1"/>
      <c r="ZU21" s="1"/>
      <c r="ZV21" s="1"/>
      <c r="ZW21" s="1"/>
      <c r="ZX21" s="1"/>
      <c r="ZY21" s="1"/>
      <c r="ZZ21" s="1"/>
      <c r="AAA21" s="1"/>
      <c r="AAB21" s="1"/>
      <c r="AAC21" s="1"/>
      <c r="AAD21" s="1"/>
      <c r="AAE21" s="1"/>
      <c r="AAF21" s="1"/>
      <c r="AAG21" s="1"/>
      <c r="AAH21" s="1"/>
      <c r="AAI21" s="1"/>
      <c r="AAJ21" s="1"/>
      <c r="AAK21" s="1"/>
      <c r="AAL21" s="1"/>
      <c r="AAM21" s="1"/>
      <c r="AAN21" s="1"/>
      <c r="AAO21" s="1"/>
      <c r="AAP21" s="1"/>
      <c r="AAQ21" s="1"/>
      <c r="AAR21" s="1"/>
      <c r="AAS21" s="1"/>
      <c r="AAT21" s="1"/>
      <c r="AAU21" s="1"/>
      <c r="AAV21" s="1"/>
      <c r="AAW21" s="1"/>
      <c r="AAX21" s="1"/>
      <c r="AAY21" s="1"/>
      <c r="AAZ21" s="1"/>
      <c r="ABA21" s="1"/>
      <c r="ABB21" s="1"/>
      <c r="ABC21" s="1"/>
      <c r="ABD21" s="1"/>
      <c r="ABE21" s="1"/>
      <c r="ABF21" s="1"/>
      <c r="ABG21" s="1"/>
      <c r="ABH21" s="1"/>
      <c r="ABI21" s="1"/>
      <c r="ABJ21" s="1"/>
      <c r="ABK21" s="1"/>
      <c r="ABL21" s="1"/>
      <c r="ABM21" s="1"/>
      <c r="ABN21" s="1"/>
      <c r="ABO21" s="1"/>
      <c r="ABP21" s="1"/>
      <c r="ABQ21" s="1"/>
      <c r="ABR21" s="1"/>
      <c r="ABS21" s="1"/>
      <c r="ABT21" s="1"/>
      <c r="ABU21" s="1"/>
      <c r="ABV21" s="1"/>
      <c r="ABW21" s="1"/>
      <c r="ABX21" s="1"/>
      <c r="ABY21" s="1"/>
      <c r="ABZ21" s="1"/>
      <c r="ACA21" s="1"/>
      <c r="ACB21" s="1"/>
      <c r="ACC21" s="1"/>
      <c r="ACD21" s="1"/>
      <c r="ACE21" s="1"/>
      <c r="ACF21" s="1"/>
      <c r="ACG21" s="1"/>
      <c r="ACH21" s="1"/>
      <c r="ACI21" s="1"/>
      <c r="ACJ21" s="1"/>
      <c r="ACK21" s="1"/>
      <c r="ACL21" s="1"/>
      <c r="ACM21" s="1"/>
      <c r="ACN21" s="1"/>
      <c r="ACO21" s="1"/>
      <c r="ACP21" s="1"/>
      <c r="ACQ21" s="1"/>
      <c r="ACR21" s="1"/>
      <c r="ACS21" s="1"/>
      <c r="ACT21" s="1"/>
      <c r="ACU21" s="1"/>
      <c r="ACV21" s="1"/>
      <c r="ACW21" s="1"/>
      <c r="ACX21" s="1"/>
      <c r="ACY21" s="1"/>
      <c r="ACZ21" s="1"/>
      <c r="ADA21" s="1"/>
      <c r="ADB21" s="1"/>
      <c r="ADC21" s="1"/>
      <c r="ADD21" s="1"/>
      <c r="ADE21" s="1"/>
      <c r="ADF21" s="1"/>
      <c r="ADG21" s="1"/>
      <c r="ADH21" s="1"/>
      <c r="ADI21" s="1"/>
      <c r="ADJ21" s="1"/>
      <c r="ADK21" s="1"/>
      <c r="ADL21" s="1"/>
      <c r="ADM21" s="1"/>
      <c r="ADN21" s="1"/>
      <c r="ADO21" s="1"/>
      <c r="ADP21" s="1"/>
      <c r="ADQ21" s="1"/>
      <c r="ADR21" s="1"/>
      <c r="ADS21" s="1"/>
      <c r="ADT21" s="1"/>
      <c r="ADU21" s="1"/>
      <c r="ADV21" s="1"/>
      <c r="ADW21" s="1"/>
      <c r="ADX21" s="1"/>
      <c r="ADY21" s="1"/>
      <c r="ADZ21" s="1"/>
      <c r="AEA21" s="1"/>
      <c r="AEB21" s="1"/>
      <c r="AEC21" s="1"/>
      <c r="AED21" s="1"/>
      <c r="AEE21" s="1"/>
      <c r="AEF21" s="1"/>
      <c r="AEG21" s="1"/>
      <c r="AEH21" s="1"/>
      <c r="AEI21" s="1"/>
      <c r="AEJ21" s="1"/>
      <c r="AEK21" s="1"/>
      <c r="AEL21" s="1"/>
      <c r="AEM21" s="1"/>
      <c r="AEN21" s="1"/>
      <c r="AEO21" s="1"/>
      <c r="AEP21" s="1"/>
      <c r="AEQ21" s="1"/>
      <c r="AER21" s="1"/>
      <c r="AES21" s="1"/>
      <c r="AET21" s="1"/>
      <c r="AEU21" s="1"/>
      <c r="AEV21" s="1"/>
      <c r="AEW21" s="1"/>
      <c r="AEX21" s="1"/>
      <c r="AEY21" s="1"/>
      <c r="AEZ21" s="1"/>
      <c r="AFA21" s="1"/>
      <c r="AFB21" s="1"/>
      <c r="AFC21" s="1"/>
      <c r="AFD21" s="1"/>
      <c r="AFE21" s="1"/>
      <c r="AFF21" s="1"/>
      <c r="AFG21" s="1"/>
      <c r="AFH21" s="1"/>
      <c r="AFI21" s="1"/>
      <c r="AFJ21" s="1"/>
      <c r="AFK21" s="1"/>
      <c r="AFL21" s="1"/>
      <c r="AFM21" s="1"/>
      <c r="AFN21" s="1"/>
      <c r="AFO21" s="1"/>
      <c r="AFP21" s="1"/>
      <c r="AFQ21" s="1"/>
      <c r="AFR21" s="1"/>
      <c r="AFS21" s="1"/>
      <c r="AFT21" s="1"/>
      <c r="AFU21" s="1"/>
      <c r="AFV21" s="1"/>
      <c r="AFW21" s="1"/>
      <c r="AFX21" s="1"/>
      <c r="AFY21" s="1"/>
      <c r="AFZ21" s="1"/>
      <c r="AGA21" s="1"/>
      <c r="AGB21" s="1"/>
      <c r="AGC21" s="1"/>
      <c r="AGD21" s="1"/>
      <c r="AGE21" s="1"/>
      <c r="AGF21" s="1"/>
      <c r="AGG21" s="1"/>
      <c r="AGH21" s="1"/>
      <c r="AGI21" s="1"/>
      <c r="AGJ21" s="1"/>
      <c r="AGK21" s="1"/>
      <c r="AGL21" s="1"/>
      <c r="AGM21" s="1"/>
      <c r="AGN21" s="1"/>
      <c r="AGO21" s="1"/>
      <c r="AGP21" s="1"/>
      <c r="AGQ21" s="1"/>
      <c r="AGR21" s="1"/>
      <c r="AGS21" s="1"/>
      <c r="AGT21" s="1"/>
      <c r="AGU21" s="1"/>
      <c r="AGV21" s="1"/>
      <c r="AGW21" s="1"/>
      <c r="AGX21" s="1"/>
      <c r="AGY21" s="1"/>
      <c r="AGZ21" s="1"/>
      <c r="AHA21" s="1"/>
      <c r="AHB21" s="1"/>
      <c r="AHC21" s="1"/>
      <c r="AHD21" s="1"/>
      <c r="AHE21" s="1"/>
      <c r="AHF21" s="1"/>
      <c r="AHG21" s="1"/>
      <c r="AHH21" s="1"/>
      <c r="AHI21" s="1"/>
      <c r="AHJ21" s="1"/>
      <c r="AHK21" s="1"/>
      <c r="AHL21" s="1"/>
      <c r="AHM21" s="1"/>
      <c r="AHN21" s="1"/>
      <c r="AHO21" s="1"/>
      <c r="AHP21" s="1"/>
      <c r="AHQ21" s="1"/>
      <c r="AHR21" s="1"/>
      <c r="AHS21" s="1"/>
      <c r="AHT21" s="1"/>
      <c r="AHU21" s="1"/>
      <c r="AHV21" s="1"/>
      <c r="AHW21" s="1"/>
      <c r="AHX21" s="1"/>
      <c r="AHY21" s="1"/>
      <c r="AHZ21" s="1"/>
      <c r="AIA21" s="1"/>
      <c r="AIB21" s="1"/>
      <c r="AIC21" s="1"/>
      <c r="AID21" s="1"/>
      <c r="AIE21" s="1"/>
      <c r="AIF21" s="1"/>
      <c r="AIG21" s="1"/>
      <c r="AIH21" s="1"/>
      <c r="AII21" s="1"/>
      <c r="AIJ21" s="1"/>
      <c r="AIK21" s="1"/>
      <c r="AIL21" s="1"/>
      <c r="AIM21" s="1"/>
      <c r="AIN21" s="1"/>
      <c r="AIO21" s="1"/>
      <c r="AIP21" s="1"/>
      <c r="AIQ21" s="1"/>
      <c r="AIR21" s="1"/>
      <c r="AIS21" s="1"/>
      <c r="AIT21" s="1"/>
      <c r="AIU21" s="1"/>
      <c r="AIV21" s="1"/>
      <c r="AIW21" s="1"/>
      <c r="AIX21" s="1"/>
      <c r="AIY21" s="1"/>
      <c r="AIZ21" s="1"/>
      <c r="AJA21" s="1"/>
      <c r="AJB21" s="1"/>
      <c r="AJC21" s="1"/>
      <c r="AJD21" s="1"/>
      <c r="AJE21" s="1"/>
      <c r="AJF21" s="1"/>
      <c r="AJG21" s="1"/>
      <c r="AJH21" s="1"/>
      <c r="AJI21" s="1"/>
      <c r="AJJ21" s="1"/>
      <c r="AJK21" s="1"/>
      <c r="AJL21" s="1"/>
      <c r="AJM21" s="1"/>
      <c r="AJN21" s="1"/>
      <c r="AJO21" s="1"/>
      <c r="AJP21" s="1"/>
      <c r="AJQ21" s="1"/>
      <c r="AJR21" s="1"/>
      <c r="AJS21" s="1"/>
      <c r="AJT21" s="1"/>
      <c r="AJU21" s="1"/>
      <c r="AJV21" s="1"/>
      <c r="AJW21" s="1"/>
      <c r="AJX21" s="1"/>
      <c r="AJY21" s="1"/>
      <c r="AJZ21" s="1"/>
      <c r="AKA21" s="1"/>
      <c r="AKB21" s="1"/>
      <c r="AKC21" s="1"/>
      <c r="AKD21" s="1"/>
      <c r="AKE21" s="1"/>
      <c r="AKF21" s="1"/>
      <c r="AKG21" s="1"/>
      <c r="AKH21" s="1"/>
      <c r="AKI21" s="1"/>
      <c r="AKJ21" s="1"/>
      <c r="AKK21" s="1"/>
      <c r="AKL21" s="1"/>
      <c r="AKM21" s="1"/>
      <c r="AKN21" s="1"/>
      <c r="AKO21" s="1"/>
      <c r="AKP21" s="1"/>
      <c r="AKQ21" s="1"/>
      <c r="AKR21" s="1"/>
      <c r="AKS21" s="1"/>
      <c r="AKT21" s="1"/>
      <c r="AKU21" s="1"/>
      <c r="AKV21" s="1"/>
      <c r="AKW21" s="1"/>
      <c r="AKX21" s="1"/>
      <c r="AKY21" s="1"/>
      <c r="AKZ21" s="1"/>
      <c r="ALA21" s="1"/>
      <c r="ALB21" s="1"/>
      <c r="ALC21" s="1"/>
      <c r="ALD21" s="1"/>
      <c r="ALE21" s="1"/>
      <c r="ALF21" s="1"/>
      <c r="ALG21" s="1"/>
      <c r="ALH21" s="1"/>
      <c r="ALI21" s="1"/>
      <c r="ALJ21" s="1"/>
      <c r="ALK21" s="1"/>
      <c r="ALL21" s="1"/>
      <c r="ALM21" s="1"/>
      <c r="ALN21" s="1"/>
      <c r="ALO21" s="1"/>
      <c r="ALP21" s="1"/>
      <c r="ALQ21" s="1"/>
      <c r="ALR21" s="1"/>
      <c r="ALS21" s="1"/>
      <c r="ALT21" s="1"/>
      <c r="ALU21" s="1"/>
      <c r="ALV21" s="1"/>
      <c r="ALW21" s="1"/>
      <c r="ALX21" s="1"/>
      <c r="ALY21" s="1"/>
      <c r="ALZ21" s="1"/>
      <c r="AMA21" s="1"/>
      <c r="AMB21" s="1"/>
      <c r="AMC21" s="1"/>
      <c r="AMD21" s="1"/>
      <c r="AME21" s="1"/>
      <c r="AMF21" s="1"/>
      <c r="AMG21" s="1"/>
    </row>
    <row r="22" spans="1:1021" customFormat="1">
      <c r="A22" s="20" t="s">
        <v>23</v>
      </c>
      <c r="B22" s="20"/>
      <c r="C22" s="20"/>
      <c r="D22" s="20"/>
      <c r="E22" s="20"/>
      <c r="F22" s="20"/>
      <c r="G22" s="20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</row>
    <row r="23" spans="1:1021" customFormat="1">
      <c r="A23" s="19" t="s">
        <v>22</v>
      </c>
      <c r="B23" s="19"/>
      <c r="C23" s="19"/>
      <c r="D23" s="19"/>
      <c r="E23" s="19"/>
      <c r="F23" s="19"/>
      <c r="G23" s="19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  <c r="AHQ23" s="1"/>
      <c r="AHR23" s="1"/>
      <c r="AHS23" s="1"/>
      <c r="AHT23" s="1"/>
      <c r="AHU23" s="1"/>
      <c r="AHV23" s="1"/>
      <c r="AHW23" s="1"/>
      <c r="AHX23" s="1"/>
      <c r="AHY23" s="1"/>
      <c r="AHZ23" s="1"/>
      <c r="AIA23" s="1"/>
      <c r="AIB23" s="1"/>
      <c r="AIC23" s="1"/>
      <c r="AID23" s="1"/>
      <c r="AIE23" s="1"/>
      <c r="AIF23" s="1"/>
      <c r="AIG23" s="1"/>
      <c r="AIH23" s="1"/>
      <c r="AII23" s="1"/>
      <c r="AIJ23" s="1"/>
      <c r="AIK23" s="1"/>
      <c r="AIL23" s="1"/>
      <c r="AIM23" s="1"/>
      <c r="AIN23" s="1"/>
      <c r="AIO23" s="1"/>
      <c r="AIP23" s="1"/>
      <c r="AIQ23" s="1"/>
      <c r="AIR23" s="1"/>
      <c r="AIS23" s="1"/>
      <c r="AIT23" s="1"/>
      <c r="AIU23" s="1"/>
      <c r="AIV23" s="1"/>
      <c r="AIW23" s="1"/>
      <c r="AIX23" s="1"/>
      <c r="AIY23" s="1"/>
      <c r="AIZ23" s="1"/>
      <c r="AJA23" s="1"/>
      <c r="AJB23" s="1"/>
      <c r="AJC23" s="1"/>
      <c r="AJD23" s="1"/>
      <c r="AJE23" s="1"/>
      <c r="AJF23" s="1"/>
      <c r="AJG23" s="1"/>
      <c r="AJH23" s="1"/>
      <c r="AJI23" s="1"/>
      <c r="AJJ23" s="1"/>
      <c r="AJK23" s="1"/>
      <c r="AJL23" s="1"/>
      <c r="AJM23" s="1"/>
      <c r="AJN23" s="1"/>
      <c r="AJO23" s="1"/>
      <c r="AJP23" s="1"/>
      <c r="AJQ23" s="1"/>
      <c r="AJR23" s="1"/>
      <c r="AJS23" s="1"/>
      <c r="AJT23" s="1"/>
      <c r="AJU23" s="1"/>
      <c r="AJV23" s="1"/>
      <c r="AJW23" s="1"/>
      <c r="AJX23" s="1"/>
      <c r="AJY23" s="1"/>
      <c r="AJZ23" s="1"/>
      <c r="AKA23" s="1"/>
      <c r="AKB23" s="1"/>
      <c r="AKC23" s="1"/>
      <c r="AKD23" s="1"/>
      <c r="AKE23" s="1"/>
      <c r="AKF23" s="1"/>
      <c r="AKG23" s="1"/>
      <c r="AKH23" s="1"/>
      <c r="AKI23" s="1"/>
      <c r="AKJ23" s="1"/>
      <c r="AKK23" s="1"/>
      <c r="AKL23" s="1"/>
      <c r="AKM23" s="1"/>
      <c r="AKN23" s="1"/>
      <c r="AKO23" s="1"/>
      <c r="AKP23" s="1"/>
      <c r="AKQ23" s="1"/>
      <c r="AKR23" s="1"/>
      <c r="AKS23" s="1"/>
      <c r="AKT23" s="1"/>
      <c r="AKU23" s="1"/>
      <c r="AKV23" s="1"/>
      <c r="AKW23" s="1"/>
      <c r="AKX23" s="1"/>
      <c r="AKY23" s="1"/>
      <c r="AKZ23" s="1"/>
      <c r="ALA23" s="1"/>
      <c r="ALB23" s="1"/>
      <c r="ALC23" s="1"/>
      <c r="ALD23" s="1"/>
      <c r="ALE23" s="1"/>
      <c r="ALF23" s="1"/>
      <c r="ALG23" s="1"/>
      <c r="ALH23" s="1"/>
      <c r="ALI23" s="1"/>
      <c r="ALJ23" s="1"/>
      <c r="ALK23" s="1"/>
      <c r="ALL23" s="1"/>
      <c r="ALM23" s="1"/>
      <c r="ALN23" s="1"/>
      <c r="ALO23" s="1"/>
      <c r="ALP23" s="1"/>
      <c r="ALQ23" s="1"/>
      <c r="ALR23" s="1"/>
      <c r="ALS23" s="1"/>
      <c r="ALT23" s="1"/>
      <c r="ALU23" s="1"/>
      <c r="ALV23" s="1"/>
      <c r="ALW23" s="1"/>
      <c r="ALX23" s="1"/>
      <c r="ALY23" s="1"/>
      <c r="ALZ23" s="1"/>
      <c r="AMA23" s="1"/>
      <c r="AMB23" s="1"/>
      <c r="AMC23" s="1"/>
      <c r="AMD23" s="1"/>
      <c r="AME23" s="1"/>
      <c r="AMF23" s="1"/>
      <c r="AMG23" s="1"/>
    </row>
    <row r="24" spans="1:1021" customFormat="1">
      <c r="A24" s="31" t="s">
        <v>21</v>
      </c>
      <c r="B24" s="31"/>
      <c r="C24" s="31"/>
      <c r="D24" s="31"/>
      <c r="E24" s="31"/>
      <c r="F24" s="31"/>
      <c r="G24" s="3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  <c r="KF24" s="1"/>
      <c r="KG24" s="1"/>
      <c r="KH24" s="1"/>
      <c r="KI24" s="1"/>
      <c r="KJ24" s="1"/>
      <c r="KK24" s="1"/>
      <c r="KL24" s="1"/>
      <c r="KM24" s="1"/>
      <c r="KN24" s="1"/>
      <c r="KO24" s="1"/>
      <c r="KP24" s="1"/>
      <c r="KQ24" s="1"/>
      <c r="KR24" s="1"/>
      <c r="KS24" s="1"/>
      <c r="KT24" s="1"/>
      <c r="KU24" s="1"/>
      <c r="KV24" s="1"/>
      <c r="KW24" s="1"/>
      <c r="KX24" s="1"/>
      <c r="KY24" s="1"/>
      <c r="KZ24" s="1"/>
      <c r="LA24" s="1"/>
      <c r="LB24" s="1"/>
      <c r="LC24" s="1"/>
      <c r="LD24" s="1"/>
      <c r="LE24" s="1"/>
      <c r="LF24" s="1"/>
      <c r="LG24" s="1"/>
      <c r="LH24" s="1"/>
      <c r="LI24" s="1"/>
      <c r="LJ24" s="1"/>
      <c r="LK24" s="1"/>
      <c r="LL24" s="1"/>
      <c r="LM24" s="1"/>
      <c r="LN24" s="1"/>
      <c r="LO24" s="1"/>
      <c r="LP24" s="1"/>
      <c r="LQ24" s="1"/>
      <c r="LR24" s="1"/>
      <c r="LS24" s="1"/>
      <c r="LT24" s="1"/>
      <c r="LU24" s="1"/>
      <c r="LV24" s="1"/>
      <c r="LW24" s="1"/>
      <c r="LX24" s="1"/>
      <c r="LY24" s="1"/>
      <c r="LZ24" s="1"/>
      <c r="MA24" s="1"/>
      <c r="MB24" s="1"/>
      <c r="MC24" s="1"/>
      <c r="MD24" s="1"/>
      <c r="ME24" s="1"/>
      <c r="MF24" s="1"/>
      <c r="MG24" s="1"/>
      <c r="MH24" s="1"/>
      <c r="MI24" s="1"/>
      <c r="MJ24" s="1"/>
      <c r="MK24" s="1"/>
      <c r="ML24" s="1"/>
      <c r="MM24" s="1"/>
      <c r="MN24" s="1"/>
      <c r="MO24" s="1"/>
      <c r="MP24" s="1"/>
      <c r="MQ24" s="1"/>
      <c r="MR24" s="1"/>
      <c r="MS24" s="1"/>
      <c r="MT24" s="1"/>
      <c r="MU24" s="1"/>
      <c r="MV24" s="1"/>
      <c r="MW24" s="1"/>
      <c r="MX24" s="1"/>
      <c r="MY24" s="1"/>
      <c r="MZ24" s="1"/>
      <c r="NA24" s="1"/>
      <c r="NB24" s="1"/>
      <c r="NC24" s="1"/>
      <c r="ND24" s="1"/>
      <c r="NE24" s="1"/>
      <c r="NF24" s="1"/>
      <c r="NG24" s="1"/>
      <c r="NH24" s="1"/>
      <c r="NI24" s="1"/>
      <c r="NJ24" s="1"/>
      <c r="NK24" s="1"/>
      <c r="NL24" s="1"/>
      <c r="NM24" s="1"/>
      <c r="NN24" s="1"/>
      <c r="NO24" s="1"/>
      <c r="NP24" s="1"/>
      <c r="NQ24" s="1"/>
      <c r="NR24" s="1"/>
      <c r="NS24" s="1"/>
      <c r="NT24" s="1"/>
      <c r="NU24" s="1"/>
      <c r="NV24" s="1"/>
      <c r="NW24" s="1"/>
      <c r="NX24" s="1"/>
      <c r="NY24" s="1"/>
      <c r="NZ24" s="1"/>
      <c r="OA24" s="1"/>
      <c r="OB24" s="1"/>
      <c r="OC24" s="1"/>
      <c r="OD24" s="1"/>
      <c r="OE24" s="1"/>
      <c r="OF24" s="1"/>
      <c r="OG24" s="1"/>
      <c r="OH24" s="1"/>
      <c r="OI24" s="1"/>
      <c r="OJ24" s="1"/>
      <c r="OK24" s="1"/>
      <c r="OL24" s="1"/>
      <c r="OM24" s="1"/>
      <c r="ON24" s="1"/>
      <c r="OO24" s="1"/>
      <c r="OP24" s="1"/>
      <c r="OQ24" s="1"/>
      <c r="OR24" s="1"/>
      <c r="OS24" s="1"/>
      <c r="OT24" s="1"/>
      <c r="OU24" s="1"/>
      <c r="OV24" s="1"/>
      <c r="OW24" s="1"/>
      <c r="OX24" s="1"/>
      <c r="OY24" s="1"/>
      <c r="OZ24" s="1"/>
      <c r="PA24" s="1"/>
      <c r="PB24" s="1"/>
      <c r="PC24" s="1"/>
      <c r="PD24" s="1"/>
      <c r="PE24" s="1"/>
      <c r="PF24" s="1"/>
      <c r="PG24" s="1"/>
      <c r="PH24" s="1"/>
      <c r="PI24" s="1"/>
      <c r="PJ24" s="1"/>
      <c r="PK24" s="1"/>
      <c r="PL24" s="1"/>
      <c r="PM24" s="1"/>
      <c r="PN24" s="1"/>
      <c r="PO24" s="1"/>
      <c r="PP24" s="1"/>
      <c r="PQ24" s="1"/>
      <c r="PR24" s="1"/>
      <c r="PS24" s="1"/>
      <c r="PT24" s="1"/>
      <c r="PU24" s="1"/>
      <c r="PV24" s="1"/>
      <c r="PW24" s="1"/>
      <c r="PX24" s="1"/>
      <c r="PY24" s="1"/>
      <c r="PZ24" s="1"/>
      <c r="QA24" s="1"/>
      <c r="QB24" s="1"/>
      <c r="QC24" s="1"/>
      <c r="QD24" s="1"/>
      <c r="QE24" s="1"/>
      <c r="QF24" s="1"/>
      <c r="QG24" s="1"/>
      <c r="QH24" s="1"/>
      <c r="QI24" s="1"/>
      <c r="QJ24" s="1"/>
      <c r="QK24" s="1"/>
      <c r="QL24" s="1"/>
      <c r="QM24" s="1"/>
      <c r="QN24" s="1"/>
      <c r="QO24" s="1"/>
      <c r="QP24" s="1"/>
      <c r="QQ24" s="1"/>
      <c r="QR24" s="1"/>
      <c r="QS24" s="1"/>
      <c r="QT24" s="1"/>
      <c r="QU24" s="1"/>
      <c r="QV24" s="1"/>
      <c r="QW24" s="1"/>
      <c r="QX24" s="1"/>
      <c r="QY24" s="1"/>
      <c r="QZ24" s="1"/>
      <c r="RA24" s="1"/>
      <c r="RB24" s="1"/>
      <c r="RC24" s="1"/>
      <c r="RD24" s="1"/>
      <c r="RE24" s="1"/>
      <c r="RF24" s="1"/>
      <c r="RG24" s="1"/>
      <c r="RH24" s="1"/>
      <c r="RI24" s="1"/>
      <c r="RJ24" s="1"/>
      <c r="RK24" s="1"/>
      <c r="RL24" s="1"/>
      <c r="RM24" s="1"/>
      <c r="RN24" s="1"/>
      <c r="RO24" s="1"/>
      <c r="RP24" s="1"/>
      <c r="RQ24" s="1"/>
      <c r="RR24" s="1"/>
      <c r="RS24" s="1"/>
      <c r="RT24" s="1"/>
      <c r="RU24" s="1"/>
      <c r="RV24" s="1"/>
      <c r="RW24" s="1"/>
      <c r="RX24" s="1"/>
      <c r="RY24" s="1"/>
      <c r="RZ24" s="1"/>
      <c r="SA24" s="1"/>
      <c r="SB24" s="1"/>
      <c r="SC24" s="1"/>
      <c r="SD24" s="1"/>
      <c r="SE24" s="1"/>
      <c r="SF24" s="1"/>
      <c r="SG24" s="1"/>
      <c r="SH24" s="1"/>
      <c r="SI24" s="1"/>
      <c r="SJ24" s="1"/>
      <c r="SK24" s="1"/>
      <c r="SL24" s="1"/>
      <c r="SM24" s="1"/>
      <c r="SN24" s="1"/>
      <c r="SO24" s="1"/>
      <c r="SP24" s="1"/>
      <c r="SQ24" s="1"/>
      <c r="SR24" s="1"/>
      <c r="SS24" s="1"/>
      <c r="ST24" s="1"/>
      <c r="SU24" s="1"/>
      <c r="SV24" s="1"/>
      <c r="SW24" s="1"/>
      <c r="SX24" s="1"/>
      <c r="SY24" s="1"/>
      <c r="SZ24" s="1"/>
      <c r="TA24" s="1"/>
      <c r="TB24" s="1"/>
      <c r="TC24" s="1"/>
      <c r="TD24" s="1"/>
      <c r="TE24" s="1"/>
      <c r="TF24" s="1"/>
      <c r="TG24" s="1"/>
      <c r="TH24" s="1"/>
      <c r="TI24" s="1"/>
      <c r="TJ24" s="1"/>
      <c r="TK24" s="1"/>
      <c r="TL24" s="1"/>
      <c r="TM24" s="1"/>
      <c r="TN24" s="1"/>
      <c r="TO24" s="1"/>
      <c r="TP24" s="1"/>
      <c r="TQ24" s="1"/>
      <c r="TR24" s="1"/>
      <c r="TS24" s="1"/>
      <c r="TT24" s="1"/>
      <c r="TU24" s="1"/>
      <c r="TV24" s="1"/>
      <c r="TW24" s="1"/>
      <c r="TX24" s="1"/>
      <c r="TY24" s="1"/>
      <c r="TZ24" s="1"/>
      <c r="UA24" s="1"/>
      <c r="UB24" s="1"/>
      <c r="UC24" s="1"/>
      <c r="UD24" s="1"/>
      <c r="UE24" s="1"/>
      <c r="UF24" s="1"/>
      <c r="UG24" s="1"/>
      <c r="UH24" s="1"/>
      <c r="UI24" s="1"/>
      <c r="UJ24" s="1"/>
      <c r="UK24" s="1"/>
      <c r="UL24" s="1"/>
      <c r="UM24" s="1"/>
      <c r="UN24" s="1"/>
      <c r="UO24" s="1"/>
      <c r="UP24" s="1"/>
      <c r="UQ24" s="1"/>
      <c r="UR24" s="1"/>
      <c r="US24" s="1"/>
      <c r="UT24" s="1"/>
      <c r="UU24" s="1"/>
      <c r="UV24" s="1"/>
      <c r="UW24" s="1"/>
      <c r="UX24" s="1"/>
      <c r="UY24" s="1"/>
      <c r="UZ24" s="1"/>
      <c r="VA24" s="1"/>
      <c r="VB24" s="1"/>
      <c r="VC24" s="1"/>
      <c r="VD24" s="1"/>
      <c r="VE24" s="1"/>
      <c r="VF24" s="1"/>
      <c r="VG24" s="1"/>
      <c r="VH24" s="1"/>
      <c r="VI24" s="1"/>
      <c r="VJ24" s="1"/>
      <c r="VK24" s="1"/>
      <c r="VL24" s="1"/>
      <c r="VM24" s="1"/>
      <c r="VN24" s="1"/>
      <c r="VO24" s="1"/>
      <c r="VP24" s="1"/>
      <c r="VQ24" s="1"/>
      <c r="VR24" s="1"/>
      <c r="VS24" s="1"/>
      <c r="VT24" s="1"/>
      <c r="VU24" s="1"/>
      <c r="VV24" s="1"/>
      <c r="VW24" s="1"/>
      <c r="VX24" s="1"/>
      <c r="VY24" s="1"/>
      <c r="VZ24" s="1"/>
      <c r="WA24" s="1"/>
      <c r="WB24" s="1"/>
      <c r="WC24" s="1"/>
      <c r="WD24" s="1"/>
      <c r="WE24" s="1"/>
      <c r="WF24" s="1"/>
      <c r="WG24" s="1"/>
      <c r="WH24" s="1"/>
      <c r="WI24" s="1"/>
      <c r="WJ24" s="1"/>
      <c r="WK24" s="1"/>
      <c r="WL24" s="1"/>
      <c r="WM24" s="1"/>
      <c r="WN24" s="1"/>
      <c r="WO24" s="1"/>
      <c r="WP24" s="1"/>
      <c r="WQ24" s="1"/>
      <c r="WR24" s="1"/>
      <c r="WS24" s="1"/>
      <c r="WT24" s="1"/>
      <c r="WU24" s="1"/>
      <c r="WV24" s="1"/>
      <c r="WW24" s="1"/>
      <c r="WX24" s="1"/>
      <c r="WY24" s="1"/>
      <c r="WZ24" s="1"/>
      <c r="XA24" s="1"/>
      <c r="XB24" s="1"/>
      <c r="XC24" s="1"/>
      <c r="XD24" s="1"/>
      <c r="XE24" s="1"/>
      <c r="XF24" s="1"/>
      <c r="XG24" s="1"/>
      <c r="XH24" s="1"/>
      <c r="XI24" s="1"/>
      <c r="XJ24" s="1"/>
      <c r="XK24" s="1"/>
      <c r="XL24" s="1"/>
      <c r="XM24" s="1"/>
      <c r="XN24" s="1"/>
      <c r="XO24" s="1"/>
      <c r="XP24" s="1"/>
      <c r="XQ24" s="1"/>
      <c r="XR24" s="1"/>
      <c r="XS24" s="1"/>
      <c r="XT24" s="1"/>
      <c r="XU24" s="1"/>
      <c r="XV24" s="1"/>
      <c r="XW24" s="1"/>
      <c r="XX24" s="1"/>
      <c r="XY24" s="1"/>
      <c r="XZ24" s="1"/>
      <c r="YA24" s="1"/>
      <c r="YB24" s="1"/>
      <c r="YC24" s="1"/>
      <c r="YD24" s="1"/>
      <c r="YE24" s="1"/>
      <c r="YF24" s="1"/>
      <c r="YG24" s="1"/>
      <c r="YH24" s="1"/>
      <c r="YI24" s="1"/>
      <c r="YJ24" s="1"/>
      <c r="YK24" s="1"/>
      <c r="YL24" s="1"/>
      <c r="YM24" s="1"/>
      <c r="YN24" s="1"/>
      <c r="YO24" s="1"/>
      <c r="YP24" s="1"/>
      <c r="YQ24" s="1"/>
      <c r="YR24" s="1"/>
      <c r="YS24" s="1"/>
      <c r="YT24" s="1"/>
      <c r="YU24" s="1"/>
      <c r="YV24" s="1"/>
      <c r="YW24" s="1"/>
      <c r="YX24" s="1"/>
      <c r="YY24" s="1"/>
      <c r="YZ24" s="1"/>
      <c r="ZA24" s="1"/>
      <c r="ZB24" s="1"/>
      <c r="ZC24" s="1"/>
      <c r="ZD24" s="1"/>
      <c r="ZE24" s="1"/>
      <c r="ZF24" s="1"/>
      <c r="ZG24" s="1"/>
      <c r="ZH24" s="1"/>
      <c r="ZI24" s="1"/>
      <c r="ZJ24" s="1"/>
      <c r="ZK24" s="1"/>
      <c r="ZL24" s="1"/>
      <c r="ZM24" s="1"/>
      <c r="ZN24" s="1"/>
      <c r="ZO24" s="1"/>
      <c r="ZP24" s="1"/>
      <c r="ZQ24" s="1"/>
      <c r="ZR24" s="1"/>
      <c r="ZS24" s="1"/>
      <c r="ZT24" s="1"/>
      <c r="ZU24" s="1"/>
      <c r="ZV24" s="1"/>
      <c r="ZW24" s="1"/>
      <c r="ZX24" s="1"/>
      <c r="ZY24" s="1"/>
      <c r="ZZ24" s="1"/>
      <c r="AAA24" s="1"/>
      <c r="AAB24" s="1"/>
      <c r="AAC24" s="1"/>
      <c r="AAD24" s="1"/>
      <c r="AAE24" s="1"/>
      <c r="AAF24" s="1"/>
      <c r="AAG24" s="1"/>
      <c r="AAH24" s="1"/>
      <c r="AAI24" s="1"/>
      <c r="AAJ24" s="1"/>
      <c r="AAK24" s="1"/>
      <c r="AAL24" s="1"/>
      <c r="AAM24" s="1"/>
      <c r="AAN24" s="1"/>
      <c r="AAO24" s="1"/>
      <c r="AAP24" s="1"/>
      <c r="AAQ24" s="1"/>
      <c r="AAR24" s="1"/>
      <c r="AAS24" s="1"/>
      <c r="AAT24" s="1"/>
      <c r="AAU24" s="1"/>
      <c r="AAV24" s="1"/>
      <c r="AAW24" s="1"/>
      <c r="AAX24" s="1"/>
      <c r="AAY24" s="1"/>
      <c r="AAZ24" s="1"/>
      <c r="ABA24" s="1"/>
      <c r="ABB24" s="1"/>
      <c r="ABC24" s="1"/>
      <c r="ABD24" s="1"/>
      <c r="ABE24" s="1"/>
      <c r="ABF24" s="1"/>
      <c r="ABG24" s="1"/>
      <c r="ABH24" s="1"/>
      <c r="ABI24" s="1"/>
      <c r="ABJ24" s="1"/>
      <c r="ABK24" s="1"/>
      <c r="ABL24" s="1"/>
      <c r="ABM24" s="1"/>
      <c r="ABN24" s="1"/>
      <c r="ABO24" s="1"/>
      <c r="ABP24" s="1"/>
      <c r="ABQ24" s="1"/>
      <c r="ABR24" s="1"/>
      <c r="ABS24" s="1"/>
      <c r="ABT24" s="1"/>
      <c r="ABU24" s="1"/>
      <c r="ABV24" s="1"/>
      <c r="ABW24" s="1"/>
      <c r="ABX24" s="1"/>
      <c r="ABY24" s="1"/>
      <c r="ABZ24" s="1"/>
      <c r="ACA24" s="1"/>
      <c r="ACB24" s="1"/>
      <c r="ACC24" s="1"/>
      <c r="ACD24" s="1"/>
      <c r="ACE24" s="1"/>
      <c r="ACF24" s="1"/>
      <c r="ACG24" s="1"/>
      <c r="ACH24" s="1"/>
      <c r="ACI24" s="1"/>
      <c r="ACJ24" s="1"/>
      <c r="ACK24" s="1"/>
      <c r="ACL24" s="1"/>
      <c r="ACM24" s="1"/>
      <c r="ACN24" s="1"/>
      <c r="ACO24" s="1"/>
      <c r="ACP24" s="1"/>
      <c r="ACQ24" s="1"/>
      <c r="ACR24" s="1"/>
      <c r="ACS24" s="1"/>
      <c r="ACT24" s="1"/>
      <c r="ACU24" s="1"/>
      <c r="ACV24" s="1"/>
      <c r="ACW24" s="1"/>
      <c r="ACX24" s="1"/>
      <c r="ACY24" s="1"/>
      <c r="ACZ24" s="1"/>
      <c r="ADA24" s="1"/>
      <c r="ADB24" s="1"/>
      <c r="ADC24" s="1"/>
      <c r="ADD24" s="1"/>
      <c r="ADE24" s="1"/>
      <c r="ADF24" s="1"/>
      <c r="ADG24" s="1"/>
      <c r="ADH24" s="1"/>
      <c r="ADI24" s="1"/>
      <c r="ADJ24" s="1"/>
      <c r="ADK24" s="1"/>
      <c r="ADL24" s="1"/>
      <c r="ADM24" s="1"/>
      <c r="ADN24" s="1"/>
      <c r="ADO24" s="1"/>
      <c r="ADP24" s="1"/>
      <c r="ADQ24" s="1"/>
      <c r="ADR24" s="1"/>
      <c r="ADS24" s="1"/>
      <c r="ADT24" s="1"/>
      <c r="ADU24" s="1"/>
      <c r="ADV24" s="1"/>
      <c r="ADW24" s="1"/>
      <c r="ADX24" s="1"/>
      <c r="ADY24" s="1"/>
      <c r="ADZ24" s="1"/>
      <c r="AEA24" s="1"/>
      <c r="AEB24" s="1"/>
      <c r="AEC24" s="1"/>
      <c r="AED24" s="1"/>
      <c r="AEE24" s="1"/>
      <c r="AEF24" s="1"/>
      <c r="AEG24" s="1"/>
      <c r="AEH24" s="1"/>
      <c r="AEI24" s="1"/>
      <c r="AEJ24" s="1"/>
      <c r="AEK24" s="1"/>
      <c r="AEL24" s="1"/>
      <c r="AEM24" s="1"/>
      <c r="AEN24" s="1"/>
      <c r="AEO24" s="1"/>
      <c r="AEP24" s="1"/>
      <c r="AEQ24" s="1"/>
      <c r="AER24" s="1"/>
      <c r="AES24" s="1"/>
      <c r="AET24" s="1"/>
      <c r="AEU24" s="1"/>
      <c r="AEV24" s="1"/>
      <c r="AEW24" s="1"/>
      <c r="AEX24" s="1"/>
      <c r="AEY24" s="1"/>
      <c r="AEZ24" s="1"/>
      <c r="AFA24" s="1"/>
      <c r="AFB24" s="1"/>
      <c r="AFC24" s="1"/>
      <c r="AFD24" s="1"/>
      <c r="AFE24" s="1"/>
      <c r="AFF24" s="1"/>
      <c r="AFG24" s="1"/>
      <c r="AFH24" s="1"/>
      <c r="AFI24" s="1"/>
      <c r="AFJ24" s="1"/>
      <c r="AFK24" s="1"/>
      <c r="AFL24" s="1"/>
      <c r="AFM24" s="1"/>
      <c r="AFN24" s="1"/>
      <c r="AFO24" s="1"/>
      <c r="AFP24" s="1"/>
      <c r="AFQ24" s="1"/>
      <c r="AFR24" s="1"/>
      <c r="AFS24" s="1"/>
      <c r="AFT24" s="1"/>
      <c r="AFU24" s="1"/>
      <c r="AFV24" s="1"/>
      <c r="AFW24" s="1"/>
      <c r="AFX24" s="1"/>
      <c r="AFY24" s="1"/>
      <c r="AFZ24" s="1"/>
      <c r="AGA24" s="1"/>
      <c r="AGB24" s="1"/>
      <c r="AGC24" s="1"/>
      <c r="AGD24" s="1"/>
      <c r="AGE24" s="1"/>
      <c r="AGF24" s="1"/>
      <c r="AGG24" s="1"/>
      <c r="AGH24" s="1"/>
      <c r="AGI24" s="1"/>
      <c r="AGJ24" s="1"/>
      <c r="AGK24" s="1"/>
      <c r="AGL24" s="1"/>
      <c r="AGM24" s="1"/>
      <c r="AGN24" s="1"/>
      <c r="AGO24" s="1"/>
      <c r="AGP24" s="1"/>
      <c r="AGQ24" s="1"/>
      <c r="AGR24" s="1"/>
      <c r="AGS24" s="1"/>
      <c r="AGT24" s="1"/>
      <c r="AGU24" s="1"/>
      <c r="AGV24" s="1"/>
      <c r="AGW24" s="1"/>
      <c r="AGX24" s="1"/>
      <c r="AGY24" s="1"/>
      <c r="AGZ24" s="1"/>
      <c r="AHA24" s="1"/>
      <c r="AHB24" s="1"/>
      <c r="AHC24" s="1"/>
      <c r="AHD24" s="1"/>
      <c r="AHE24" s="1"/>
      <c r="AHF24" s="1"/>
      <c r="AHG24" s="1"/>
      <c r="AHH24" s="1"/>
      <c r="AHI24" s="1"/>
      <c r="AHJ24" s="1"/>
      <c r="AHK24" s="1"/>
      <c r="AHL24" s="1"/>
      <c r="AHM24" s="1"/>
      <c r="AHN24" s="1"/>
      <c r="AHO24" s="1"/>
      <c r="AHP24" s="1"/>
      <c r="AHQ24" s="1"/>
      <c r="AHR24" s="1"/>
      <c r="AHS24" s="1"/>
      <c r="AHT24" s="1"/>
      <c r="AHU24" s="1"/>
      <c r="AHV24" s="1"/>
      <c r="AHW24" s="1"/>
      <c r="AHX24" s="1"/>
      <c r="AHY24" s="1"/>
      <c r="AHZ24" s="1"/>
      <c r="AIA24" s="1"/>
      <c r="AIB24" s="1"/>
      <c r="AIC24" s="1"/>
      <c r="AID24" s="1"/>
      <c r="AIE24" s="1"/>
      <c r="AIF24" s="1"/>
      <c r="AIG24" s="1"/>
      <c r="AIH24" s="1"/>
      <c r="AII24" s="1"/>
      <c r="AIJ24" s="1"/>
      <c r="AIK24" s="1"/>
      <c r="AIL24" s="1"/>
      <c r="AIM24" s="1"/>
      <c r="AIN24" s="1"/>
      <c r="AIO24" s="1"/>
      <c r="AIP24" s="1"/>
      <c r="AIQ24" s="1"/>
      <c r="AIR24" s="1"/>
      <c r="AIS24" s="1"/>
      <c r="AIT24" s="1"/>
      <c r="AIU24" s="1"/>
      <c r="AIV24" s="1"/>
      <c r="AIW24" s="1"/>
      <c r="AIX24" s="1"/>
      <c r="AIY24" s="1"/>
      <c r="AIZ24" s="1"/>
      <c r="AJA24" s="1"/>
      <c r="AJB24" s="1"/>
      <c r="AJC24" s="1"/>
      <c r="AJD24" s="1"/>
      <c r="AJE24" s="1"/>
      <c r="AJF24" s="1"/>
      <c r="AJG24" s="1"/>
      <c r="AJH24" s="1"/>
      <c r="AJI24" s="1"/>
      <c r="AJJ24" s="1"/>
      <c r="AJK24" s="1"/>
      <c r="AJL24" s="1"/>
      <c r="AJM24" s="1"/>
      <c r="AJN24" s="1"/>
      <c r="AJO24" s="1"/>
      <c r="AJP24" s="1"/>
      <c r="AJQ24" s="1"/>
      <c r="AJR24" s="1"/>
      <c r="AJS24" s="1"/>
      <c r="AJT24" s="1"/>
      <c r="AJU24" s="1"/>
      <c r="AJV24" s="1"/>
      <c r="AJW24" s="1"/>
      <c r="AJX24" s="1"/>
      <c r="AJY24" s="1"/>
      <c r="AJZ24" s="1"/>
      <c r="AKA24" s="1"/>
      <c r="AKB24" s="1"/>
      <c r="AKC24" s="1"/>
      <c r="AKD24" s="1"/>
      <c r="AKE24" s="1"/>
      <c r="AKF24" s="1"/>
      <c r="AKG24" s="1"/>
      <c r="AKH24" s="1"/>
      <c r="AKI24" s="1"/>
      <c r="AKJ24" s="1"/>
      <c r="AKK24" s="1"/>
      <c r="AKL24" s="1"/>
      <c r="AKM24" s="1"/>
      <c r="AKN24" s="1"/>
      <c r="AKO24" s="1"/>
      <c r="AKP24" s="1"/>
      <c r="AKQ24" s="1"/>
      <c r="AKR24" s="1"/>
      <c r="AKS24" s="1"/>
      <c r="AKT24" s="1"/>
      <c r="AKU24" s="1"/>
      <c r="AKV24" s="1"/>
      <c r="AKW24" s="1"/>
      <c r="AKX24" s="1"/>
      <c r="AKY24" s="1"/>
      <c r="AKZ24" s="1"/>
      <c r="ALA24" s="1"/>
      <c r="ALB24" s="1"/>
      <c r="ALC24" s="1"/>
      <c r="ALD24" s="1"/>
      <c r="ALE24" s="1"/>
      <c r="ALF24" s="1"/>
      <c r="ALG24" s="1"/>
      <c r="ALH24" s="1"/>
      <c r="ALI24" s="1"/>
      <c r="ALJ24" s="1"/>
      <c r="ALK24" s="1"/>
      <c r="ALL24" s="1"/>
      <c r="ALM24" s="1"/>
      <c r="ALN24" s="1"/>
      <c r="ALO24" s="1"/>
      <c r="ALP24" s="1"/>
      <c r="ALQ24" s="1"/>
      <c r="ALR24" s="1"/>
      <c r="ALS24" s="1"/>
      <c r="ALT24" s="1"/>
      <c r="ALU24" s="1"/>
      <c r="ALV24" s="1"/>
      <c r="ALW24" s="1"/>
      <c r="ALX24" s="1"/>
      <c r="ALY24" s="1"/>
      <c r="ALZ24" s="1"/>
      <c r="AMA24" s="1"/>
      <c r="AMB24" s="1"/>
      <c r="AMC24" s="1"/>
      <c r="AMD24" s="1"/>
      <c r="AME24" s="1"/>
      <c r="AMF24" s="1"/>
      <c r="AMG24" s="1"/>
    </row>
    <row r="25" spans="1:1021" customFormat="1" ht="15.75" thickBo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T25" s="1"/>
      <c r="QU25" s="1"/>
      <c r="QV25" s="1"/>
      <c r="QW25" s="1"/>
      <c r="QX25" s="1"/>
      <c r="QY25" s="1"/>
      <c r="QZ25" s="1"/>
      <c r="RA25" s="1"/>
      <c r="RB25" s="1"/>
      <c r="RC25" s="1"/>
      <c r="RD25" s="1"/>
      <c r="RE25" s="1"/>
      <c r="RF25" s="1"/>
      <c r="RG25" s="1"/>
      <c r="RH25" s="1"/>
      <c r="RI25" s="1"/>
      <c r="RJ25" s="1"/>
      <c r="RK25" s="1"/>
      <c r="RL25" s="1"/>
      <c r="RM25" s="1"/>
      <c r="RN25" s="1"/>
      <c r="RO25" s="1"/>
      <c r="RP25" s="1"/>
      <c r="RQ25" s="1"/>
      <c r="RR25" s="1"/>
      <c r="RS25" s="1"/>
      <c r="RT25" s="1"/>
      <c r="RU25" s="1"/>
      <c r="RV25" s="1"/>
      <c r="RW25" s="1"/>
      <c r="RX25" s="1"/>
      <c r="RY25" s="1"/>
      <c r="RZ25" s="1"/>
      <c r="SA25" s="1"/>
      <c r="SB25" s="1"/>
      <c r="SC25" s="1"/>
      <c r="SD25" s="1"/>
      <c r="SE25" s="1"/>
      <c r="SF25" s="1"/>
      <c r="SG25" s="1"/>
      <c r="SH25" s="1"/>
      <c r="SI25" s="1"/>
      <c r="SJ25" s="1"/>
      <c r="SK25" s="1"/>
      <c r="SL25" s="1"/>
      <c r="SM25" s="1"/>
      <c r="SN25" s="1"/>
      <c r="SO25" s="1"/>
      <c r="SP25" s="1"/>
      <c r="SQ25" s="1"/>
      <c r="SR25" s="1"/>
      <c r="SS25" s="1"/>
      <c r="ST25" s="1"/>
      <c r="SU25" s="1"/>
      <c r="SV25" s="1"/>
      <c r="SW25" s="1"/>
      <c r="SX25" s="1"/>
      <c r="SY25" s="1"/>
      <c r="SZ25" s="1"/>
      <c r="TA25" s="1"/>
      <c r="TB25" s="1"/>
      <c r="TC25" s="1"/>
      <c r="TD25" s="1"/>
      <c r="TE25" s="1"/>
      <c r="TF25" s="1"/>
      <c r="TG25" s="1"/>
      <c r="TH25" s="1"/>
      <c r="TI25" s="1"/>
      <c r="TJ25" s="1"/>
      <c r="TK25" s="1"/>
      <c r="TL25" s="1"/>
      <c r="TM25" s="1"/>
      <c r="TN25" s="1"/>
      <c r="TO25" s="1"/>
      <c r="TP25" s="1"/>
      <c r="TQ25" s="1"/>
      <c r="TR25" s="1"/>
      <c r="TS25" s="1"/>
      <c r="TT25" s="1"/>
      <c r="TU25" s="1"/>
      <c r="TV25" s="1"/>
      <c r="TW25" s="1"/>
      <c r="TX25" s="1"/>
      <c r="TY25" s="1"/>
      <c r="TZ25" s="1"/>
      <c r="UA25" s="1"/>
      <c r="UB25" s="1"/>
      <c r="UC25" s="1"/>
      <c r="UD25" s="1"/>
      <c r="UE25" s="1"/>
      <c r="UF25" s="1"/>
      <c r="UG25" s="1"/>
      <c r="UH25" s="1"/>
      <c r="UI25" s="1"/>
      <c r="UJ25" s="1"/>
      <c r="UK25" s="1"/>
      <c r="UL25" s="1"/>
      <c r="UM25" s="1"/>
      <c r="UN25" s="1"/>
      <c r="UO25" s="1"/>
      <c r="UP25" s="1"/>
      <c r="UQ25" s="1"/>
      <c r="UR25" s="1"/>
      <c r="US25" s="1"/>
      <c r="UT25" s="1"/>
      <c r="UU25" s="1"/>
      <c r="UV25" s="1"/>
      <c r="UW25" s="1"/>
      <c r="UX25" s="1"/>
      <c r="UY25" s="1"/>
      <c r="UZ25" s="1"/>
      <c r="VA25" s="1"/>
      <c r="VB25" s="1"/>
      <c r="VC25" s="1"/>
      <c r="VD25" s="1"/>
      <c r="VE25" s="1"/>
      <c r="VF25" s="1"/>
      <c r="VG25" s="1"/>
      <c r="VH25" s="1"/>
      <c r="VI25" s="1"/>
      <c r="VJ25" s="1"/>
      <c r="VK25" s="1"/>
      <c r="VL25" s="1"/>
      <c r="VM25" s="1"/>
      <c r="VN25" s="1"/>
      <c r="VO25" s="1"/>
      <c r="VP25" s="1"/>
      <c r="VQ25" s="1"/>
      <c r="VR25" s="1"/>
      <c r="VS25" s="1"/>
      <c r="VT25" s="1"/>
      <c r="VU25" s="1"/>
      <c r="VV25" s="1"/>
      <c r="VW25" s="1"/>
      <c r="VX25" s="1"/>
      <c r="VY25" s="1"/>
      <c r="VZ25" s="1"/>
      <c r="WA25" s="1"/>
      <c r="WB25" s="1"/>
      <c r="WC25" s="1"/>
      <c r="WD25" s="1"/>
      <c r="WE25" s="1"/>
      <c r="WF25" s="1"/>
      <c r="WG25" s="1"/>
      <c r="WH25" s="1"/>
      <c r="WI25" s="1"/>
      <c r="WJ25" s="1"/>
      <c r="WK25" s="1"/>
      <c r="WL25" s="1"/>
      <c r="WM25" s="1"/>
      <c r="WN25" s="1"/>
      <c r="WO25" s="1"/>
      <c r="WP25" s="1"/>
      <c r="WQ25" s="1"/>
      <c r="WR25" s="1"/>
      <c r="WS25" s="1"/>
      <c r="WT25" s="1"/>
      <c r="WU25" s="1"/>
      <c r="WV25" s="1"/>
      <c r="WW25" s="1"/>
      <c r="WX25" s="1"/>
      <c r="WY25" s="1"/>
      <c r="WZ25" s="1"/>
      <c r="XA25" s="1"/>
      <c r="XB25" s="1"/>
      <c r="XC25" s="1"/>
      <c r="XD25" s="1"/>
      <c r="XE25" s="1"/>
      <c r="XF25" s="1"/>
      <c r="XG25" s="1"/>
      <c r="XH25" s="1"/>
      <c r="XI25" s="1"/>
      <c r="XJ25" s="1"/>
      <c r="XK25" s="1"/>
      <c r="XL25" s="1"/>
      <c r="XM25" s="1"/>
      <c r="XN25" s="1"/>
      <c r="XO25" s="1"/>
      <c r="XP25" s="1"/>
      <c r="XQ25" s="1"/>
      <c r="XR25" s="1"/>
      <c r="XS25" s="1"/>
      <c r="XT25" s="1"/>
      <c r="XU25" s="1"/>
      <c r="XV25" s="1"/>
      <c r="XW25" s="1"/>
      <c r="XX25" s="1"/>
      <c r="XY25" s="1"/>
      <c r="XZ25" s="1"/>
      <c r="YA25" s="1"/>
      <c r="YB25" s="1"/>
      <c r="YC25" s="1"/>
      <c r="YD25" s="1"/>
      <c r="YE25" s="1"/>
      <c r="YF25" s="1"/>
      <c r="YG25" s="1"/>
      <c r="YH25" s="1"/>
      <c r="YI25" s="1"/>
      <c r="YJ25" s="1"/>
      <c r="YK25" s="1"/>
      <c r="YL25" s="1"/>
      <c r="YM25" s="1"/>
      <c r="YN25" s="1"/>
      <c r="YO25" s="1"/>
      <c r="YP25" s="1"/>
      <c r="YQ25" s="1"/>
      <c r="YR25" s="1"/>
      <c r="YS25" s="1"/>
      <c r="YT25" s="1"/>
      <c r="YU25" s="1"/>
      <c r="YV25" s="1"/>
      <c r="YW25" s="1"/>
      <c r="YX25" s="1"/>
      <c r="YY25" s="1"/>
      <c r="YZ25" s="1"/>
      <c r="ZA25" s="1"/>
      <c r="ZB25" s="1"/>
      <c r="ZC25" s="1"/>
      <c r="ZD25" s="1"/>
      <c r="ZE25" s="1"/>
      <c r="ZF25" s="1"/>
      <c r="ZG25" s="1"/>
      <c r="ZH25" s="1"/>
      <c r="ZI25" s="1"/>
      <c r="ZJ25" s="1"/>
      <c r="ZK25" s="1"/>
      <c r="ZL25" s="1"/>
      <c r="ZM25" s="1"/>
      <c r="ZN25" s="1"/>
      <c r="ZO25" s="1"/>
      <c r="ZP25" s="1"/>
      <c r="ZQ25" s="1"/>
      <c r="ZR25" s="1"/>
      <c r="ZS25" s="1"/>
      <c r="ZT25" s="1"/>
      <c r="ZU25" s="1"/>
      <c r="ZV25" s="1"/>
      <c r="ZW25" s="1"/>
      <c r="ZX25" s="1"/>
      <c r="ZY25" s="1"/>
      <c r="ZZ25" s="1"/>
      <c r="AAA25" s="1"/>
      <c r="AAB25" s="1"/>
      <c r="AAC25" s="1"/>
      <c r="AAD25" s="1"/>
      <c r="AAE25" s="1"/>
      <c r="AAF25" s="1"/>
      <c r="AAG25" s="1"/>
      <c r="AAH25" s="1"/>
      <c r="AAI25" s="1"/>
      <c r="AAJ25" s="1"/>
      <c r="AAK25" s="1"/>
      <c r="AAL25" s="1"/>
      <c r="AAM25" s="1"/>
      <c r="AAN25" s="1"/>
      <c r="AAO25" s="1"/>
      <c r="AAP25" s="1"/>
      <c r="AAQ25" s="1"/>
      <c r="AAR25" s="1"/>
      <c r="AAS25" s="1"/>
      <c r="AAT25" s="1"/>
      <c r="AAU25" s="1"/>
      <c r="AAV25" s="1"/>
      <c r="AAW25" s="1"/>
      <c r="AAX25" s="1"/>
      <c r="AAY25" s="1"/>
      <c r="AAZ25" s="1"/>
      <c r="ABA25" s="1"/>
      <c r="ABB25" s="1"/>
      <c r="ABC25" s="1"/>
      <c r="ABD25" s="1"/>
      <c r="ABE25" s="1"/>
      <c r="ABF25" s="1"/>
      <c r="ABG25" s="1"/>
      <c r="ABH25" s="1"/>
      <c r="ABI25" s="1"/>
      <c r="ABJ25" s="1"/>
      <c r="ABK25" s="1"/>
      <c r="ABL25" s="1"/>
      <c r="ABM25" s="1"/>
      <c r="ABN25" s="1"/>
      <c r="ABO25" s="1"/>
      <c r="ABP25" s="1"/>
      <c r="ABQ25" s="1"/>
      <c r="ABR25" s="1"/>
      <c r="ABS25" s="1"/>
      <c r="ABT25" s="1"/>
      <c r="ABU25" s="1"/>
      <c r="ABV25" s="1"/>
      <c r="ABW25" s="1"/>
      <c r="ABX25" s="1"/>
      <c r="ABY25" s="1"/>
      <c r="ABZ25" s="1"/>
      <c r="ACA25" s="1"/>
      <c r="ACB25" s="1"/>
      <c r="ACC25" s="1"/>
      <c r="ACD25" s="1"/>
      <c r="ACE25" s="1"/>
      <c r="ACF25" s="1"/>
      <c r="ACG25" s="1"/>
      <c r="ACH25" s="1"/>
      <c r="ACI25" s="1"/>
      <c r="ACJ25" s="1"/>
      <c r="ACK25" s="1"/>
      <c r="ACL25" s="1"/>
      <c r="ACM25" s="1"/>
      <c r="ACN25" s="1"/>
      <c r="ACO25" s="1"/>
      <c r="ACP25" s="1"/>
      <c r="ACQ25" s="1"/>
      <c r="ACR25" s="1"/>
      <c r="ACS25" s="1"/>
      <c r="ACT25" s="1"/>
      <c r="ACU25" s="1"/>
      <c r="ACV25" s="1"/>
      <c r="ACW25" s="1"/>
      <c r="ACX25" s="1"/>
      <c r="ACY25" s="1"/>
      <c r="ACZ25" s="1"/>
      <c r="ADA25" s="1"/>
      <c r="ADB25" s="1"/>
      <c r="ADC25" s="1"/>
      <c r="ADD25" s="1"/>
      <c r="ADE25" s="1"/>
      <c r="ADF25" s="1"/>
      <c r="ADG25" s="1"/>
      <c r="ADH25" s="1"/>
      <c r="ADI25" s="1"/>
      <c r="ADJ25" s="1"/>
      <c r="ADK25" s="1"/>
      <c r="ADL25" s="1"/>
      <c r="ADM25" s="1"/>
      <c r="ADN25" s="1"/>
      <c r="ADO25" s="1"/>
      <c r="ADP25" s="1"/>
      <c r="ADQ25" s="1"/>
      <c r="ADR25" s="1"/>
      <c r="ADS25" s="1"/>
      <c r="ADT25" s="1"/>
      <c r="ADU25" s="1"/>
      <c r="ADV25" s="1"/>
      <c r="ADW25" s="1"/>
      <c r="ADX25" s="1"/>
      <c r="ADY25" s="1"/>
      <c r="ADZ25" s="1"/>
      <c r="AEA25" s="1"/>
      <c r="AEB25" s="1"/>
      <c r="AEC25" s="1"/>
      <c r="AED25" s="1"/>
      <c r="AEE25" s="1"/>
      <c r="AEF25" s="1"/>
      <c r="AEG25" s="1"/>
      <c r="AEH25" s="1"/>
      <c r="AEI25" s="1"/>
      <c r="AEJ25" s="1"/>
      <c r="AEK25" s="1"/>
      <c r="AEL25" s="1"/>
      <c r="AEM25" s="1"/>
      <c r="AEN25" s="1"/>
      <c r="AEO25" s="1"/>
      <c r="AEP25" s="1"/>
      <c r="AEQ25" s="1"/>
      <c r="AER25" s="1"/>
      <c r="AES25" s="1"/>
      <c r="AET25" s="1"/>
      <c r="AEU25" s="1"/>
      <c r="AEV25" s="1"/>
      <c r="AEW25" s="1"/>
      <c r="AEX25" s="1"/>
      <c r="AEY25" s="1"/>
      <c r="AEZ25" s="1"/>
      <c r="AFA25" s="1"/>
      <c r="AFB25" s="1"/>
      <c r="AFC25" s="1"/>
      <c r="AFD25" s="1"/>
      <c r="AFE25" s="1"/>
      <c r="AFF25" s="1"/>
      <c r="AFG25" s="1"/>
      <c r="AFH25" s="1"/>
      <c r="AFI25" s="1"/>
      <c r="AFJ25" s="1"/>
      <c r="AFK25" s="1"/>
      <c r="AFL25" s="1"/>
      <c r="AFM25" s="1"/>
      <c r="AFN25" s="1"/>
      <c r="AFO25" s="1"/>
      <c r="AFP25" s="1"/>
      <c r="AFQ25" s="1"/>
      <c r="AFR25" s="1"/>
      <c r="AFS25" s="1"/>
      <c r="AFT25" s="1"/>
      <c r="AFU25" s="1"/>
      <c r="AFV25" s="1"/>
      <c r="AFW25" s="1"/>
      <c r="AFX25" s="1"/>
      <c r="AFY25" s="1"/>
      <c r="AFZ25" s="1"/>
      <c r="AGA25" s="1"/>
      <c r="AGB25" s="1"/>
      <c r="AGC25" s="1"/>
      <c r="AGD25" s="1"/>
      <c r="AGE25" s="1"/>
      <c r="AGF25" s="1"/>
      <c r="AGG25" s="1"/>
      <c r="AGH25" s="1"/>
      <c r="AGI25" s="1"/>
      <c r="AGJ25" s="1"/>
      <c r="AGK25" s="1"/>
      <c r="AGL25" s="1"/>
      <c r="AGM25" s="1"/>
      <c r="AGN25" s="1"/>
      <c r="AGO25" s="1"/>
      <c r="AGP25" s="1"/>
      <c r="AGQ25" s="1"/>
      <c r="AGR25" s="1"/>
      <c r="AGS25" s="1"/>
      <c r="AGT25" s="1"/>
      <c r="AGU25" s="1"/>
      <c r="AGV25" s="1"/>
      <c r="AGW25" s="1"/>
      <c r="AGX25" s="1"/>
      <c r="AGY25" s="1"/>
      <c r="AGZ25" s="1"/>
      <c r="AHA25" s="1"/>
      <c r="AHB25" s="1"/>
      <c r="AHC25" s="1"/>
      <c r="AHD25" s="1"/>
      <c r="AHE25" s="1"/>
      <c r="AHF25" s="1"/>
      <c r="AHG25" s="1"/>
      <c r="AHH25" s="1"/>
      <c r="AHI25" s="1"/>
      <c r="AHJ25" s="1"/>
      <c r="AHK25" s="1"/>
      <c r="AHL25" s="1"/>
      <c r="AHM25" s="1"/>
      <c r="AHN25" s="1"/>
      <c r="AHO25" s="1"/>
      <c r="AHP25" s="1"/>
      <c r="AHQ25" s="1"/>
      <c r="AHR25" s="1"/>
      <c r="AHS25" s="1"/>
      <c r="AHT25" s="1"/>
      <c r="AHU25" s="1"/>
      <c r="AHV25" s="1"/>
      <c r="AHW25" s="1"/>
      <c r="AHX25" s="1"/>
      <c r="AHY25" s="1"/>
      <c r="AHZ25" s="1"/>
      <c r="AIA25" s="1"/>
      <c r="AIB25" s="1"/>
      <c r="AIC25" s="1"/>
      <c r="AID25" s="1"/>
      <c r="AIE25" s="1"/>
      <c r="AIF25" s="1"/>
      <c r="AIG25" s="1"/>
      <c r="AIH25" s="1"/>
      <c r="AII25" s="1"/>
      <c r="AIJ25" s="1"/>
      <c r="AIK25" s="1"/>
      <c r="AIL25" s="1"/>
      <c r="AIM25" s="1"/>
      <c r="AIN25" s="1"/>
      <c r="AIO25" s="1"/>
      <c r="AIP25" s="1"/>
      <c r="AIQ25" s="1"/>
      <c r="AIR25" s="1"/>
      <c r="AIS25" s="1"/>
      <c r="AIT25" s="1"/>
      <c r="AIU25" s="1"/>
      <c r="AIV25" s="1"/>
      <c r="AIW25" s="1"/>
      <c r="AIX25" s="1"/>
      <c r="AIY25" s="1"/>
      <c r="AIZ25" s="1"/>
      <c r="AJA25" s="1"/>
      <c r="AJB25" s="1"/>
      <c r="AJC25" s="1"/>
      <c r="AJD25" s="1"/>
      <c r="AJE25" s="1"/>
      <c r="AJF25" s="1"/>
      <c r="AJG25" s="1"/>
      <c r="AJH25" s="1"/>
      <c r="AJI25" s="1"/>
      <c r="AJJ25" s="1"/>
      <c r="AJK25" s="1"/>
      <c r="AJL25" s="1"/>
      <c r="AJM25" s="1"/>
      <c r="AJN25" s="1"/>
      <c r="AJO25" s="1"/>
      <c r="AJP25" s="1"/>
      <c r="AJQ25" s="1"/>
      <c r="AJR25" s="1"/>
      <c r="AJS25" s="1"/>
      <c r="AJT25" s="1"/>
      <c r="AJU25" s="1"/>
      <c r="AJV25" s="1"/>
      <c r="AJW25" s="1"/>
      <c r="AJX25" s="1"/>
      <c r="AJY25" s="1"/>
      <c r="AJZ25" s="1"/>
      <c r="AKA25" s="1"/>
      <c r="AKB25" s="1"/>
      <c r="AKC25" s="1"/>
      <c r="AKD25" s="1"/>
      <c r="AKE25" s="1"/>
      <c r="AKF25" s="1"/>
      <c r="AKG25" s="1"/>
      <c r="AKH25" s="1"/>
      <c r="AKI25" s="1"/>
      <c r="AKJ25" s="1"/>
      <c r="AKK25" s="1"/>
      <c r="AKL25" s="1"/>
      <c r="AKM25" s="1"/>
      <c r="AKN25" s="1"/>
      <c r="AKO25" s="1"/>
      <c r="AKP25" s="1"/>
      <c r="AKQ25" s="1"/>
      <c r="AKR25" s="1"/>
      <c r="AKS25" s="1"/>
      <c r="AKT25" s="1"/>
      <c r="AKU25" s="1"/>
      <c r="AKV25" s="1"/>
      <c r="AKW25" s="1"/>
      <c r="AKX25" s="1"/>
      <c r="AKY25" s="1"/>
      <c r="AKZ25" s="1"/>
      <c r="ALA25" s="1"/>
      <c r="ALB25" s="1"/>
      <c r="ALC25" s="1"/>
      <c r="ALD25" s="1"/>
      <c r="ALE25" s="1"/>
      <c r="ALF25" s="1"/>
      <c r="ALG25" s="1"/>
      <c r="ALH25" s="1"/>
      <c r="ALI25" s="1"/>
      <c r="ALJ25" s="1"/>
      <c r="ALK25" s="1"/>
      <c r="ALL25" s="1"/>
      <c r="ALM25" s="1"/>
      <c r="ALN25" s="1"/>
      <c r="ALO25" s="1"/>
      <c r="ALP25" s="1"/>
      <c r="ALQ25" s="1"/>
      <c r="ALR25" s="1"/>
      <c r="ALS25" s="1"/>
      <c r="ALT25" s="1"/>
      <c r="ALU25" s="1"/>
      <c r="ALV25" s="1"/>
      <c r="ALW25" s="1"/>
      <c r="ALX25" s="1"/>
      <c r="ALY25" s="1"/>
      <c r="ALZ25" s="1"/>
      <c r="AMA25" s="1"/>
      <c r="AMB25" s="1"/>
      <c r="AMC25" s="1"/>
      <c r="AMD25" s="1"/>
      <c r="AME25" s="1"/>
      <c r="AMF25" s="1"/>
      <c r="AMG25" s="1"/>
    </row>
    <row r="26" spans="1:1021" customFormat="1" ht="19.5" thickTop="1">
      <c r="A26" s="29" t="s">
        <v>4</v>
      </c>
      <c r="B26" s="29"/>
      <c r="C26" s="29"/>
      <c r="D26" s="29"/>
      <c r="E26" s="3" t="s">
        <v>2</v>
      </c>
      <c r="F26" s="3"/>
      <c r="G26" s="3" t="s">
        <v>3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  <c r="KF26" s="1"/>
      <c r="KG26" s="1"/>
      <c r="KH26" s="1"/>
      <c r="KI26" s="1"/>
      <c r="KJ26" s="1"/>
      <c r="KK26" s="1"/>
      <c r="KL26" s="1"/>
      <c r="KM26" s="1"/>
      <c r="KN26" s="1"/>
      <c r="KO26" s="1"/>
      <c r="KP26" s="1"/>
      <c r="KQ26" s="1"/>
      <c r="KR26" s="1"/>
      <c r="KS26" s="1"/>
      <c r="KT26" s="1"/>
      <c r="KU26" s="1"/>
      <c r="KV26" s="1"/>
      <c r="KW26" s="1"/>
      <c r="KX26" s="1"/>
      <c r="KY26" s="1"/>
      <c r="KZ26" s="1"/>
      <c r="LA26" s="1"/>
      <c r="LB26" s="1"/>
      <c r="LC26" s="1"/>
      <c r="LD26" s="1"/>
      <c r="LE26" s="1"/>
      <c r="LF26" s="1"/>
      <c r="LG26" s="1"/>
      <c r="LH26" s="1"/>
      <c r="LI26" s="1"/>
      <c r="LJ26" s="1"/>
      <c r="LK26" s="1"/>
      <c r="LL26" s="1"/>
      <c r="LM26" s="1"/>
      <c r="LN26" s="1"/>
      <c r="LO26" s="1"/>
      <c r="LP26" s="1"/>
      <c r="LQ26" s="1"/>
      <c r="LR26" s="1"/>
      <c r="LS26" s="1"/>
      <c r="LT26" s="1"/>
      <c r="LU26" s="1"/>
      <c r="LV26" s="1"/>
      <c r="LW26" s="1"/>
      <c r="LX26" s="1"/>
      <c r="LY26" s="1"/>
      <c r="LZ26" s="1"/>
      <c r="MA26" s="1"/>
      <c r="MB26" s="1"/>
      <c r="MC26" s="1"/>
      <c r="MD26" s="1"/>
      <c r="ME26" s="1"/>
      <c r="MF26" s="1"/>
      <c r="MG26" s="1"/>
      <c r="MH26" s="1"/>
      <c r="MI26" s="1"/>
      <c r="MJ26" s="1"/>
      <c r="MK26" s="1"/>
      <c r="ML26" s="1"/>
      <c r="MM26" s="1"/>
      <c r="MN26" s="1"/>
      <c r="MO26" s="1"/>
      <c r="MP26" s="1"/>
      <c r="MQ26" s="1"/>
      <c r="MR26" s="1"/>
      <c r="MS26" s="1"/>
      <c r="MT26" s="1"/>
      <c r="MU26" s="1"/>
      <c r="MV26" s="1"/>
      <c r="MW26" s="1"/>
      <c r="MX26" s="1"/>
      <c r="MY26" s="1"/>
      <c r="MZ26" s="1"/>
      <c r="NA26" s="1"/>
      <c r="NB26" s="1"/>
      <c r="NC26" s="1"/>
      <c r="ND26" s="1"/>
      <c r="NE26" s="1"/>
      <c r="NF26" s="1"/>
      <c r="NG26" s="1"/>
      <c r="NH26" s="1"/>
      <c r="NI26" s="1"/>
      <c r="NJ26" s="1"/>
      <c r="NK26" s="1"/>
      <c r="NL26" s="1"/>
      <c r="NM26" s="1"/>
      <c r="NN26" s="1"/>
      <c r="NO26" s="1"/>
      <c r="NP26" s="1"/>
      <c r="NQ26" s="1"/>
      <c r="NR26" s="1"/>
      <c r="NS26" s="1"/>
      <c r="NT26" s="1"/>
      <c r="NU26" s="1"/>
      <c r="NV26" s="1"/>
      <c r="NW26" s="1"/>
      <c r="NX26" s="1"/>
      <c r="NY26" s="1"/>
      <c r="NZ26" s="1"/>
      <c r="OA26" s="1"/>
      <c r="OB26" s="1"/>
      <c r="OC26" s="1"/>
      <c r="OD26" s="1"/>
      <c r="OE26" s="1"/>
      <c r="OF26" s="1"/>
      <c r="OG26" s="1"/>
      <c r="OH26" s="1"/>
      <c r="OI26" s="1"/>
      <c r="OJ26" s="1"/>
      <c r="OK26" s="1"/>
      <c r="OL26" s="1"/>
      <c r="OM26" s="1"/>
      <c r="ON26" s="1"/>
      <c r="OO26" s="1"/>
      <c r="OP26" s="1"/>
      <c r="OQ26" s="1"/>
      <c r="OR26" s="1"/>
      <c r="OS26" s="1"/>
      <c r="OT26" s="1"/>
      <c r="OU26" s="1"/>
      <c r="OV26" s="1"/>
      <c r="OW26" s="1"/>
      <c r="OX26" s="1"/>
      <c r="OY26" s="1"/>
      <c r="OZ26" s="1"/>
      <c r="PA26" s="1"/>
      <c r="PB26" s="1"/>
      <c r="PC26" s="1"/>
      <c r="PD26" s="1"/>
      <c r="PE26" s="1"/>
      <c r="PF26" s="1"/>
      <c r="PG26" s="1"/>
      <c r="PH26" s="1"/>
      <c r="PI26" s="1"/>
      <c r="PJ26" s="1"/>
      <c r="PK26" s="1"/>
      <c r="PL26" s="1"/>
      <c r="PM26" s="1"/>
      <c r="PN26" s="1"/>
      <c r="PO26" s="1"/>
      <c r="PP26" s="1"/>
      <c r="PQ26" s="1"/>
      <c r="PR26" s="1"/>
      <c r="PS26" s="1"/>
      <c r="PT26" s="1"/>
      <c r="PU26" s="1"/>
      <c r="PV26" s="1"/>
      <c r="PW26" s="1"/>
      <c r="PX26" s="1"/>
      <c r="PY26" s="1"/>
      <c r="PZ26" s="1"/>
      <c r="QA26" s="1"/>
      <c r="QB26" s="1"/>
      <c r="QC26" s="1"/>
      <c r="QD26" s="1"/>
      <c r="QE26" s="1"/>
      <c r="QF26" s="1"/>
      <c r="QG26" s="1"/>
      <c r="QH26" s="1"/>
      <c r="QI26" s="1"/>
      <c r="QJ26" s="1"/>
      <c r="QK26" s="1"/>
      <c r="QL26" s="1"/>
      <c r="QM26" s="1"/>
      <c r="QN26" s="1"/>
      <c r="QO26" s="1"/>
      <c r="QP26" s="1"/>
      <c r="QQ26" s="1"/>
      <c r="QR26" s="1"/>
      <c r="QS26" s="1"/>
      <c r="QT26" s="1"/>
      <c r="QU26" s="1"/>
      <c r="QV26" s="1"/>
      <c r="QW26" s="1"/>
      <c r="QX26" s="1"/>
      <c r="QY26" s="1"/>
      <c r="QZ26" s="1"/>
      <c r="RA26" s="1"/>
      <c r="RB26" s="1"/>
      <c r="RC26" s="1"/>
      <c r="RD26" s="1"/>
      <c r="RE26" s="1"/>
      <c r="RF26" s="1"/>
      <c r="RG26" s="1"/>
      <c r="RH26" s="1"/>
      <c r="RI26" s="1"/>
      <c r="RJ26" s="1"/>
      <c r="RK26" s="1"/>
      <c r="RL26" s="1"/>
      <c r="RM26" s="1"/>
      <c r="RN26" s="1"/>
      <c r="RO26" s="1"/>
      <c r="RP26" s="1"/>
      <c r="RQ26" s="1"/>
      <c r="RR26" s="1"/>
      <c r="RS26" s="1"/>
      <c r="RT26" s="1"/>
      <c r="RU26" s="1"/>
      <c r="RV26" s="1"/>
      <c r="RW26" s="1"/>
      <c r="RX26" s="1"/>
      <c r="RY26" s="1"/>
      <c r="RZ26" s="1"/>
      <c r="SA26" s="1"/>
      <c r="SB26" s="1"/>
      <c r="SC26" s="1"/>
      <c r="SD26" s="1"/>
      <c r="SE26" s="1"/>
      <c r="SF26" s="1"/>
      <c r="SG26" s="1"/>
      <c r="SH26" s="1"/>
      <c r="SI26" s="1"/>
      <c r="SJ26" s="1"/>
      <c r="SK26" s="1"/>
      <c r="SL26" s="1"/>
      <c r="SM26" s="1"/>
      <c r="SN26" s="1"/>
      <c r="SO26" s="1"/>
      <c r="SP26" s="1"/>
      <c r="SQ26" s="1"/>
      <c r="SR26" s="1"/>
      <c r="SS26" s="1"/>
      <c r="ST26" s="1"/>
      <c r="SU26" s="1"/>
      <c r="SV26" s="1"/>
      <c r="SW26" s="1"/>
      <c r="SX26" s="1"/>
      <c r="SY26" s="1"/>
      <c r="SZ26" s="1"/>
      <c r="TA26" s="1"/>
      <c r="TB26" s="1"/>
      <c r="TC26" s="1"/>
      <c r="TD26" s="1"/>
      <c r="TE26" s="1"/>
      <c r="TF26" s="1"/>
      <c r="TG26" s="1"/>
      <c r="TH26" s="1"/>
      <c r="TI26" s="1"/>
      <c r="TJ26" s="1"/>
      <c r="TK26" s="1"/>
      <c r="TL26" s="1"/>
      <c r="TM26" s="1"/>
      <c r="TN26" s="1"/>
      <c r="TO26" s="1"/>
      <c r="TP26" s="1"/>
      <c r="TQ26" s="1"/>
      <c r="TR26" s="1"/>
      <c r="TS26" s="1"/>
      <c r="TT26" s="1"/>
      <c r="TU26" s="1"/>
      <c r="TV26" s="1"/>
      <c r="TW26" s="1"/>
      <c r="TX26" s="1"/>
      <c r="TY26" s="1"/>
      <c r="TZ26" s="1"/>
      <c r="UA26" s="1"/>
      <c r="UB26" s="1"/>
      <c r="UC26" s="1"/>
      <c r="UD26" s="1"/>
      <c r="UE26" s="1"/>
      <c r="UF26" s="1"/>
      <c r="UG26" s="1"/>
      <c r="UH26" s="1"/>
      <c r="UI26" s="1"/>
      <c r="UJ26" s="1"/>
      <c r="UK26" s="1"/>
      <c r="UL26" s="1"/>
      <c r="UM26" s="1"/>
      <c r="UN26" s="1"/>
      <c r="UO26" s="1"/>
      <c r="UP26" s="1"/>
      <c r="UQ26" s="1"/>
      <c r="UR26" s="1"/>
      <c r="US26" s="1"/>
      <c r="UT26" s="1"/>
      <c r="UU26" s="1"/>
      <c r="UV26" s="1"/>
      <c r="UW26" s="1"/>
      <c r="UX26" s="1"/>
      <c r="UY26" s="1"/>
      <c r="UZ26" s="1"/>
      <c r="VA26" s="1"/>
      <c r="VB26" s="1"/>
      <c r="VC26" s="1"/>
      <c r="VD26" s="1"/>
      <c r="VE26" s="1"/>
      <c r="VF26" s="1"/>
      <c r="VG26" s="1"/>
      <c r="VH26" s="1"/>
      <c r="VI26" s="1"/>
      <c r="VJ26" s="1"/>
      <c r="VK26" s="1"/>
      <c r="VL26" s="1"/>
      <c r="VM26" s="1"/>
      <c r="VN26" s="1"/>
      <c r="VO26" s="1"/>
      <c r="VP26" s="1"/>
      <c r="VQ26" s="1"/>
      <c r="VR26" s="1"/>
      <c r="VS26" s="1"/>
      <c r="VT26" s="1"/>
      <c r="VU26" s="1"/>
      <c r="VV26" s="1"/>
      <c r="VW26" s="1"/>
      <c r="VX26" s="1"/>
      <c r="VY26" s="1"/>
      <c r="VZ26" s="1"/>
      <c r="WA26" s="1"/>
      <c r="WB26" s="1"/>
      <c r="WC26" s="1"/>
      <c r="WD26" s="1"/>
      <c r="WE26" s="1"/>
      <c r="WF26" s="1"/>
      <c r="WG26" s="1"/>
      <c r="WH26" s="1"/>
      <c r="WI26" s="1"/>
      <c r="WJ26" s="1"/>
      <c r="WK26" s="1"/>
      <c r="WL26" s="1"/>
      <c r="WM26" s="1"/>
      <c r="WN26" s="1"/>
      <c r="WO26" s="1"/>
      <c r="WP26" s="1"/>
      <c r="WQ26" s="1"/>
      <c r="WR26" s="1"/>
      <c r="WS26" s="1"/>
      <c r="WT26" s="1"/>
      <c r="WU26" s="1"/>
      <c r="WV26" s="1"/>
      <c r="WW26" s="1"/>
      <c r="WX26" s="1"/>
      <c r="WY26" s="1"/>
      <c r="WZ26" s="1"/>
      <c r="XA26" s="1"/>
      <c r="XB26" s="1"/>
      <c r="XC26" s="1"/>
      <c r="XD26" s="1"/>
      <c r="XE26" s="1"/>
      <c r="XF26" s="1"/>
      <c r="XG26" s="1"/>
      <c r="XH26" s="1"/>
      <c r="XI26" s="1"/>
      <c r="XJ26" s="1"/>
      <c r="XK26" s="1"/>
      <c r="XL26" s="1"/>
      <c r="XM26" s="1"/>
      <c r="XN26" s="1"/>
      <c r="XO26" s="1"/>
      <c r="XP26" s="1"/>
      <c r="XQ26" s="1"/>
      <c r="XR26" s="1"/>
      <c r="XS26" s="1"/>
      <c r="XT26" s="1"/>
      <c r="XU26" s="1"/>
      <c r="XV26" s="1"/>
      <c r="XW26" s="1"/>
      <c r="XX26" s="1"/>
      <c r="XY26" s="1"/>
      <c r="XZ26" s="1"/>
      <c r="YA26" s="1"/>
      <c r="YB26" s="1"/>
      <c r="YC26" s="1"/>
      <c r="YD26" s="1"/>
      <c r="YE26" s="1"/>
      <c r="YF26" s="1"/>
      <c r="YG26" s="1"/>
      <c r="YH26" s="1"/>
      <c r="YI26" s="1"/>
      <c r="YJ26" s="1"/>
      <c r="YK26" s="1"/>
      <c r="YL26" s="1"/>
      <c r="YM26" s="1"/>
      <c r="YN26" s="1"/>
      <c r="YO26" s="1"/>
      <c r="YP26" s="1"/>
      <c r="YQ26" s="1"/>
      <c r="YR26" s="1"/>
      <c r="YS26" s="1"/>
      <c r="YT26" s="1"/>
      <c r="YU26" s="1"/>
      <c r="YV26" s="1"/>
      <c r="YW26" s="1"/>
      <c r="YX26" s="1"/>
      <c r="YY26" s="1"/>
      <c r="YZ26" s="1"/>
      <c r="ZA26" s="1"/>
      <c r="ZB26" s="1"/>
      <c r="ZC26" s="1"/>
      <c r="ZD26" s="1"/>
      <c r="ZE26" s="1"/>
      <c r="ZF26" s="1"/>
      <c r="ZG26" s="1"/>
      <c r="ZH26" s="1"/>
      <c r="ZI26" s="1"/>
      <c r="ZJ26" s="1"/>
      <c r="ZK26" s="1"/>
      <c r="ZL26" s="1"/>
      <c r="ZM26" s="1"/>
      <c r="ZN26" s="1"/>
      <c r="ZO26" s="1"/>
      <c r="ZP26" s="1"/>
      <c r="ZQ26" s="1"/>
      <c r="ZR26" s="1"/>
      <c r="ZS26" s="1"/>
      <c r="ZT26" s="1"/>
      <c r="ZU26" s="1"/>
      <c r="ZV26" s="1"/>
      <c r="ZW26" s="1"/>
      <c r="ZX26" s="1"/>
      <c r="ZY26" s="1"/>
      <c r="ZZ26" s="1"/>
      <c r="AAA26" s="1"/>
      <c r="AAB26" s="1"/>
      <c r="AAC26" s="1"/>
      <c r="AAD26" s="1"/>
      <c r="AAE26" s="1"/>
      <c r="AAF26" s="1"/>
      <c r="AAG26" s="1"/>
      <c r="AAH26" s="1"/>
      <c r="AAI26" s="1"/>
      <c r="AAJ26" s="1"/>
      <c r="AAK26" s="1"/>
      <c r="AAL26" s="1"/>
      <c r="AAM26" s="1"/>
      <c r="AAN26" s="1"/>
      <c r="AAO26" s="1"/>
      <c r="AAP26" s="1"/>
      <c r="AAQ26" s="1"/>
      <c r="AAR26" s="1"/>
      <c r="AAS26" s="1"/>
      <c r="AAT26" s="1"/>
      <c r="AAU26" s="1"/>
      <c r="AAV26" s="1"/>
      <c r="AAW26" s="1"/>
      <c r="AAX26" s="1"/>
      <c r="AAY26" s="1"/>
      <c r="AAZ26" s="1"/>
      <c r="ABA26" s="1"/>
      <c r="ABB26" s="1"/>
      <c r="ABC26" s="1"/>
      <c r="ABD26" s="1"/>
      <c r="ABE26" s="1"/>
      <c r="ABF26" s="1"/>
      <c r="ABG26" s="1"/>
      <c r="ABH26" s="1"/>
      <c r="ABI26" s="1"/>
      <c r="ABJ26" s="1"/>
      <c r="ABK26" s="1"/>
      <c r="ABL26" s="1"/>
      <c r="ABM26" s="1"/>
      <c r="ABN26" s="1"/>
      <c r="ABO26" s="1"/>
      <c r="ABP26" s="1"/>
      <c r="ABQ26" s="1"/>
      <c r="ABR26" s="1"/>
      <c r="ABS26" s="1"/>
      <c r="ABT26" s="1"/>
      <c r="ABU26" s="1"/>
      <c r="ABV26" s="1"/>
      <c r="ABW26" s="1"/>
      <c r="ABX26" s="1"/>
      <c r="ABY26" s="1"/>
      <c r="ABZ26" s="1"/>
      <c r="ACA26" s="1"/>
      <c r="ACB26" s="1"/>
      <c r="ACC26" s="1"/>
      <c r="ACD26" s="1"/>
      <c r="ACE26" s="1"/>
      <c r="ACF26" s="1"/>
      <c r="ACG26" s="1"/>
      <c r="ACH26" s="1"/>
      <c r="ACI26" s="1"/>
      <c r="ACJ26" s="1"/>
      <c r="ACK26" s="1"/>
      <c r="ACL26" s="1"/>
      <c r="ACM26" s="1"/>
      <c r="ACN26" s="1"/>
      <c r="ACO26" s="1"/>
      <c r="ACP26" s="1"/>
      <c r="ACQ26" s="1"/>
      <c r="ACR26" s="1"/>
      <c r="ACS26" s="1"/>
      <c r="ACT26" s="1"/>
      <c r="ACU26" s="1"/>
      <c r="ACV26" s="1"/>
      <c r="ACW26" s="1"/>
      <c r="ACX26" s="1"/>
      <c r="ACY26" s="1"/>
      <c r="ACZ26" s="1"/>
      <c r="ADA26" s="1"/>
      <c r="ADB26" s="1"/>
      <c r="ADC26" s="1"/>
      <c r="ADD26" s="1"/>
      <c r="ADE26" s="1"/>
      <c r="ADF26" s="1"/>
      <c r="ADG26" s="1"/>
      <c r="ADH26" s="1"/>
      <c r="ADI26" s="1"/>
      <c r="ADJ26" s="1"/>
      <c r="ADK26" s="1"/>
      <c r="ADL26" s="1"/>
      <c r="ADM26" s="1"/>
      <c r="ADN26" s="1"/>
      <c r="ADO26" s="1"/>
      <c r="ADP26" s="1"/>
      <c r="ADQ26" s="1"/>
      <c r="ADR26" s="1"/>
      <c r="ADS26" s="1"/>
      <c r="ADT26" s="1"/>
      <c r="ADU26" s="1"/>
      <c r="ADV26" s="1"/>
      <c r="ADW26" s="1"/>
      <c r="ADX26" s="1"/>
      <c r="ADY26" s="1"/>
      <c r="ADZ26" s="1"/>
      <c r="AEA26" s="1"/>
      <c r="AEB26" s="1"/>
      <c r="AEC26" s="1"/>
      <c r="AED26" s="1"/>
      <c r="AEE26" s="1"/>
      <c r="AEF26" s="1"/>
      <c r="AEG26" s="1"/>
      <c r="AEH26" s="1"/>
      <c r="AEI26" s="1"/>
      <c r="AEJ26" s="1"/>
      <c r="AEK26" s="1"/>
      <c r="AEL26" s="1"/>
      <c r="AEM26" s="1"/>
      <c r="AEN26" s="1"/>
      <c r="AEO26" s="1"/>
      <c r="AEP26" s="1"/>
      <c r="AEQ26" s="1"/>
      <c r="AER26" s="1"/>
      <c r="AES26" s="1"/>
      <c r="AET26" s="1"/>
      <c r="AEU26" s="1"/>
      <c r="AEV26" s="1"/>
      <c r="AEW26" s="1"/>
      <c r="AEX26" s="1"/>
      <c r="AEY26" s="1"/>
      <c r="AEZ26" s="1"/>
      <c r="AFA26" s="1"/>
      <c r="AFB26" s="1"/>
      <c r="AFC26" s="1"/>
      <c r="AFD26" s="1"/>
      <c r="AFE26" s="1"/>
      <c r="AFF26" s="1"/>
      <c r="AFG26" s="1"/>
      <c r="AFH26" s="1"/>
      <c r="AFI26" s="1"/>
      <c r="AFJ26" s="1"/>
      <c r="AFK26" s="1"/>
      <c r="AFL26" s="1"/>
      <c r="AFM26" s="1"/>
      <c r="AFN26" s="1"/>
      <c r="AFO26" s="1"/>
      <c r="AFP26" s="1"/>
      <c r="AFQ26" s="1"/>
      <c r="AFR26" s="1"/>
      <c r="AFS26" s="1"/>
      <c r="AFT26" s="1"/>
      <c r="AFU26" s="1"/>
      <c r="AFV26" s="1"/>
      <c r="AFW26" s="1"/>
      <c r="AFX26" s="1"/>
      <c r="AFY26" s="1"/>
      <c r="AFZ26" s="1"/>
      <c r="AGA26" s="1"/>
      <c r="AGB26" s="1"/>
      <c r="AGC26" s="1"/>
      <c r="AGD26" s="1"/>
      <c r="AGE26" s="1"/>
      <c r="AGF26" s="1"/>
      <c r="AGG26" s="1"/>
      <c r="AGH26" s="1"/>
      <c r="AGI26" s="1"/>
      <c r="AGJ26" s="1"/>
      <c r="AGK26" s="1"/>
      <c r="AGL26" s="1"/>
      <c r="AGM26" s="1"/>
      <c r="AGN26" s="1"/>
      <c r="AGO26" s="1"/>
      <c r="AGP26" s="1"/>
      <c r="AGQ26" s="1"/>
      <c r="AGR26" s="1"/>
      <c r="AGS26" s="1"/>
      <c r="AGT26" s="1"/>
      <c r="AGU26" s="1"/>
      <c r="AGV26" s="1"/>
      <c r="AGW26" s="1"/>
      <c r="AGX26" s="1"/>
      <c r="AGY26" s="1"/>
      <c r="AGZ26" s="1"/>
      <c r="AHA26" s="1"/>
      <c r="AHB26" s="1"/>
      <c r="AHC26" s="1"/>
      <c r="AHD26" s="1"/>
      <c r="AHE26" s="1"/>
      <c r="AHF26" s="1"/>
      <c r="AHG26" s="1"/>
      <c r="AHH26" s="1"/>
      <c r="AHI26" s="1"/>
      <c r="AHJ26" s="1"/>
      <c r="AHK26" s="1"/>
      <c r="AHL26" s="1"/>
      <c r="AHM26" s="1"/>
      <c r="AHN26" s="1"/>
      <c r="AHO26" s="1"/>
      <c r="AHP26" s="1"/>
      <c r="AHQ26" s="1"/>
      <c r="AHR26" s="1"/>
      <c r="AHS26" s="1"/>
      <c r="AHT26" s="1"/>
      <c r="AHU26" s="1"/>
      <c r="AHV26" s="1"/>
      <c r="AHW26" s="1"/>
      <c r="AHX26" s="1"/>
      <c r="AHY26" s="1"/>
      <c r="AHZ26" s="1"/>
      <c r="AIA26" s="1"/>
      <c r="AIB26" s="1"/>
      <c r="AIC26" s="1"/>
      <c r="AID26" s="1"/>
      <c r="AIE26" s="1"/>
      <c r="AIF26" s="1"/>
      <c r="AIG26" s="1"/>
      <c r="AIH26" s="1"/>
      <c r="AII26" s="1"/>
      <c r="AIJ26" s="1"/>
      <c r="AIK26" s="1"/>
      <c r="AIL26" s="1"/>
      <c r="AIM26" s="1"/>
      <c r="AIN26" s="1"/>
      <c r="AIO26" s="1"/>
      <c r="AIP26" s="1"/>
      <c r="AIQ26" s="1"/>
      <c r="AIR26" s="1"/>
      <c r="AIS26" s="1"/>
      <c r="AIT26" s="1"/>
      <c r="AIU26" s="1"/>
      <c r="AIV26" s="1"/>
      <c r="AIW26" s="1"/>
      <c r="AIX26" s="1"/>
      <c r="AIY26" s="1"/>
      <c r="AIZ26" s="1"/>
      <c r="AJA26" s="1"/>
      <c r="AJB26" s="1"/>
      <c r="AJC26" s="1"/>
      <c r="AJD26" s="1"/>
      <c r="AJE26" s="1"/>
      <c r="AJF26" s="1"/>
      <c r="AJG26" s="1"/>
      <c r="AJH26" s="1"/>
      <c r="AJI26" s="1"/>
      <c r="AJJ26" s="1"/>
      <c r="AJK26" s="1"/>
      <c r="AJL26" s="1"/>
      <c r="AJM26" s="1"/>
      <c r="AJN26" s="1"/>
      <c r="AJO26" s="1"/>
      <c r="AJP26" s="1"/>
      <c r="AJQ26" s="1"/>
      <c r="AJR26" s="1"/>
      <c r="AJS26" s="1"/>
      <c r="AJT26" s="1"/>
      <c r="AJU26" s="1"/>
      <c r="AJV26" s="1"/>
      <c r="AJW26" s="1"/>
      <c r="AJX26" s="1"/>
      <c r="AJY26" s="1"/>
      <c r="AJZ26" s="1"/>
      <c r="AKA26" s="1"/>
      <c r="AKB26" s="1"/>
      <c r="AKC26" s="1"/>
      <c r="AKD26" s="1"/>
      <c r="AKE26" s="1"/>
      <c r="AKF26" s="1"/>
      <c r="AKG26" s="1"/>
      <c r="AKH26" s="1"/>
      <c r="AKI26" s="1"/>
      <c r="AKJ26" s="1"/>
      <c r="AKK26" s="1"/>
      <c r="AKL26" s="1"/>
      <c r="AKM26" s="1"/>
      <c r="AKN26" s="1"/>
      <c r="AKO26" s="1"/>
      <c r="AKP26" s="1"/>
      <c r="AKQ26" s="1"/>
      <c r="AKR26" s="1"/>
      <c r="AKS26" s="1"/>
      <c r="AKT26" s="1"/>
      <c r="AKU26" s="1"/>
      <c r="AKV26" s="1"/>
      <c r="AKW26" s="1"/>
      <c r="AKX26" s="1"/>
      <c r="AKY26" s="1"/>
      <c r="AKZ26" s="1"/>
      <c r="ALA26" s="1"/>
      <c r="ALB26" s="1"/>
      <c r="ALC26" s="1"/>
      <c r="ALD26" s="1"/>
      <c r="ALE26" s="1"/>
      <c r="ALF26" s="1"/>
      <c r="ALG26" s="1"/>
      <c r="ALH26" s="1"/>
      <c r="ALI26" s="1"/>
      <c r="ALJ26" s="1"/>
      <c r="ALK26" s="1"/>
      <c r="ALL26" s="1"/>
      <c r="ALM26" s="1"/>
      <c r="ALN26" s="1"/>
      <c r="ALO26" s="1"/>
      <c r="ALP26" s="1"/>
      <c r="ALQ26" s="1"/>
      <c r="ALR26" s="1"/>
      <c r="ALS26" s="1"/>
      <c r="ALT26" s="1"/>
      <c r="ALU26" s="1"/>
      <c r="ALV26" s="1"/>
      <c r="ALW26" s="1"/>
      <c r="ALX26" s="1"/>
      <c r="ALY26" s="1"/>
      <c r="ALZ26" s="1"/>
      <c r="AMA26" s="1"/>
      <c r="AMB26" s="1"/>
      <c r="AMC26" s="1"/>
      <c r="AMD26" s="1"/>
      <c r="AME26" s="1"/>
      <c r="AMF26" s="1"/>
      <c r="AMG26" s="1"/>
    </row>
    <row r="27" spans="1:1021" customFormat="1">
      <c r="A27" s="9"/>
      <c r="B27" s="10"/>
      <c r="C27" s="11"/>
      <c r="D27" s="12"/>
      <c r="E27" s="30" t="s">
        <v>5</v>
      </c>
      <c r="F27" s="30"/>
      <c r="G27" s="4" t="s">
        <v>6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  <c r="KF27" s="1"/>
      <c r="KG27" s="1"/>
      <c r="KH27" s="1"/>
      <c r="KI27" s="1"/>
      <c r="KJ27" s="1"/>
      <c r="KK27" s="1"/>
      <c r="KL27" s="1"/>
      <c r="KM27" s="1"/>
      <c r="KN27" s="1"/>
      <c r="KO27" s="1"/>
      <c r="KP27" s="1"/>
      <c r="KQ27" s="1"/>
      <c r="KR27" s="1"/>
      <c r="KS27" s="1"/>
      <c r="KT27" s="1"/>
      <c r="KU27" s="1"/>
      <c r="KV27" s="1"/>
      <c r="KW27" s="1"/>
      <c r="KX27" s="1"/>
      <c r="KY27" s="1"/>
      <c r="KZ27" s="1"/>
      <c r="LA27" s="1"/>
      <c r="LB27" s="1"/>
      <c r="LC27" s="1"/>
      <c r="LD27" s="1"/>
      <c r="LE27" s="1"/>
      <c r="LF27" s="1"/>
      <c r="LG27" s="1"/>
      <c r="LH27" s="1"/>
      <c r="LI27" s="1"/>
      <c r="LJ27" s="1"/>
      <c r="LK27" s="1"/>
      <c r="LL27" s="1"/>
      <c r="LM27" s="1"/>
      <c r="LN27" s="1"/>
      <c r="LO27" s="1"/>
      <c r="LP27" s="1"/>
      <c r="LQ27" s="1"/>
      <c r="LR27" s="1"/>
      <c r="LS27" s="1"/>
      <c r="LT27" s="1"/>
      <c r="LU27" s="1"/>
      <c r="LV27" s="1"/>
      <c r="LW27" s="1"/>
      <c r="LX27" s="1"/>
      <c r="LY27" s="1"/>
      <c r="LZ27" s="1"/>
      <c r="MA27" s="1"/>
      <c r="MB27" s="1"/>
      <c r="MC27" s="1"/>
      <c r="MD27" s="1"/>
      <c r="ME27" s="1"/>
      <c r="MF27" s="1"/>
      <c r="MG27" s="1"/>
      <c r="MH27" s="1"/>
      <c r="MI27" s="1"/>
      <c r="MJ27" s="1"/>
      <c r="MK27" s="1"/>
      <c r="ML27" s="1"/>
      <c r="MM27" s="1"/>
      <c r="MN27" s="1"/>
      <c r="MO27" s="1"/>
      <c r="MP27" s="1"/>
      <c r="MQ27" s="1"/>
      <c r="MR27" s="1"/>
      <c r="MS27" s="1"/>
      <c r="MT27" s="1"/>
      <c r="MU27" s="1"/>
      <c r="MV27" s="1"/>
      <c r="MW27" s="1"/>
      <c r="MX27" s="1"/>
      <c r="MY27" s="1"/>
      <c r="MZ27" s="1"/>
      <c r="NA27" s="1"/>
      <c r="NB27" s="1"/>
      <c r="NC27" s="1"/>
      <c r="ND27" s="1"/>
      <c r="NE27" s="1"/>
      <c r="NF27" s="1"/>
      <c r="NG27" s="1"/>
      <c r="NH27" s="1"/>
      <c r="NI27" s="1"/>
      <c r="NJ27" s="1"/>
      <c r="NK27" s="1"/>
      <c r="NL27" s="1"/>
      <c r="NM27" s="1"/>
      <c r="NN27" s="1"/>
      <c r="NO27" s="1"/>
      <c r="NP27" s="1"/>
      <c r="NQ27" s="1"/>
      <c r="NR27" s="1"/>
      <c r="NS27" s="1"/>
      <c r="NT27" s="1"/>
      <c r="NU27" s="1"/>
      <c r="NV27" s="1"/>
      <c r="NW27" s="1"/>
      <c r="NX27" s="1"/>
      <c r="NY27" s="1"/>
      <c r="NZ27" s="1"/>
      <c r="OA27" s="1"/>
      <c r="OB27" s="1"/>
      <c r="OC27" s="1"/>
      <c r="OD27" s="1"/>
      <c r="OE27" s="1"/>
      <c r="OF27" s="1"/>
      <c r="OG27" s="1"/>
      <c r="OH27" s="1"/>
      <c r="OI27" s="1"/>
      <c r="OJ27" s="1"/>
      <c r="OK27" s="1"/>
      <c r="OL27" s="1"/>
      <c r="OM27" s="1"/>
      <c r="ON27" s="1"/>
      <c r="OO27" s="1"/>
      <c r="OP27" s="1"/>
      <c r="OQ27" s="1"/>
      <c r="OR27" s="1"/>
      <c r="OS27" s="1"/>
      <c r="OT27" s="1"/>
      <c r="OU27" s="1"/>
      <c r="OV27" s="1"/>
      <c r="OW27" s="1"/>
      <c r="OX27" s="1"/>
      <c r="OY27" s="1"/>
      <c r="OZ27" s="1"/>
      <c r="PA27" s="1"/>
      <c r="PB27" s="1"/>
      <c r="PC27" s="1"/>
      <c r="PD27" s="1"/>
      <c r="PE27" s="1"/>
      <c r="PF27" s="1"/>
      <c r="PG27" s="1"/>
      <c r="PH27" s="1"/>
      <c r="PI27" s="1"/>
      <c r="PJ27" s="1"/>
      <c r="PK27" s="1"/>
      <c r="PL27" s="1"/>
      <c r="PM27" s="1"/>
      <c r="PN27" s="1"/>
      <c r="PO27" s="1"/>
      <c r="PP27" s="1"/>
      <c r="PQ27" s="1"/>
      <c r="PR27" s="1"/>
      <c r="PS27" s="1"/>
      <c r="PT27" s="1"/>
      <c r="PU27" s="1"/>
      <c r="PV27" s="1"/>
      <c r="PW27" s="1"/>
      <c r="PX27" s="1"/>
      <c r="PY27" s="1"/>
      <c r="PZ27" s="1"/>
      <c r="QA27" s="1"/>
      <c r="QB27" s="1"/>
      <c r="QC27" s="1"/>
      <c r="QD27" s="1"/>
      <c r="QE27" s="1"/>
      <c r="QF27" s="1"/>
      <c r="QG27" s="1"/>
      <c r="QH27" s="1"/>
      <c r="QI27" s="1"/>
      <c r="QJ27" s="1"/>
      <c r="QK27" s="1"/>
      <c r="QL27" s="1"/>
      <c r="QM27" s="1"/>
      <c r="QN27" s="1"/>
      <c r="QO27" s="1"/>
      <c r="QP27" s="1"/>
      <c r="QQ27" s="1"/>
      <c r="QR27" s="1"/>
      <c r="QS27" s="1"/>
      <c r="QT27" s="1"/>
      <c r="QU27" s="1"/>
      <c r="QV27" s="1"/>
      <c r="QW27" s="1"/>
      <c r="QX27" s="1"/>
      <c r="QY27" s="1"/>
      <c r="QZ27" s="1"/>
      <c r="RA27" s="1"/>
      <c r="RB27" s="1"/>
      <c r="RC27" s="1"/>
      <c r="RD27" s="1"/>
      <c r="RE27" s="1"/>
      <c r="RF27" s="1"/>
      <c r="RG27" s="1"/>
      <c r="RH27" s="1"/>
      <c r="RI27" s="1"/>
      <c r="RJ27" s="1"/>
      <c r="RK27" s="1"/>
      <c r="RL27" s="1"/>
      <c r="RM27" s="1"/>
      <c r="RN27" s="1"/>
      <c r="RO27" s="1"/>
      <c r="RP27" s="1"/>
      <c r="RQ27" s="1"/>
      <c r="RR27" s="1"/>
      <c r="RS27" s="1"/>
      <c r="RT27" s="1"/>
      <c r="RU27" s="1"/>
      <c r="RV27" s="1"/>
      <c r="RW27" s="1"/>
      <c r="RX27" s="1"/>
      <c r="RY27" s="1"/>
      <c r="RZ27" s="1"/>
      <c r="SA27" s="1"/>
      <c r="SB27" s="1"/>
      <c r="SC27" s="1"/>
      <c r="SD27" s="1"/>
      <c r="SE27" s="1"/>
      <c r="SF27" s="1"/>
      <c r="SG27" s="1"/>
      <c r="SH27" s="1"/>
      <c r="SI27" s="1"/>
      <c r="SJ27" s="1"/>
      <c r="SK27" s="1"/>
      <c r="SL27" s="1"/>
      <c r="SM27" s="1"/>
      <c r="SN27" s="1"/>
      <c r="SO27" s="1"/>
      <c r="SP27" s="1"/>
      <c r="SQ27" s="1"/>
      <c r="SR27" s="1"/>
      <c r="SS27" s="1"/>
      <c r="ST27" s="1"/>
      <c r="SU27" s="1"/>
      <c r="SV27" s="1"/>
      <c r="SW27" s="1"/>
      <c r="SX27" s="1"/>
      <c r="SY27" s="1"/>
      <c r="SZ27" s="1"/>
      <c r="TA27" s="1"/>
      <c r="TB27" s="1"/>
      <c r="TC27" s="1"/>
      <c r="TD27" s="1"/>
      <c r="TE27" s="1"/>
      <c r="TF27" s="1"/>
      <c r="TG27" s="1"/>
      <c r="TH27" s="1"/>
      <c r="TI27" s="1"/>
      <c r="TJ27" s="1"/>
      <c r="TK27" s="1"/>
      <c r="TL27" s="1"/>
      <c r="TM27" s="1"/>
      <c r="TN27" s="1"/>
      <c r="TO27" s="1"/>
      <c r="TP27" s="1"/>
      <c r="TQ27" s="1"/>
      <c r="TR27" s="1"/>
      <c r="TS27" s="1"/>
      <c r="TT27" s="1"/>
      <c r="TU27" s="1"/>
      <c r="TV27" s="1"/>
      <c r="TW27" s="1"/>
      <c r="TX27" s="1"/>
      <c r="TY27" s="1"/>
      <c r="TZ27" s="1"/>
      <c r="UA27" s="1"/>
      <c r="UB27" s="1"/>
      <c r="UC27" s="1"/>
      <c r="UD27" s="1"/>
      <c r="UE27" s="1"/>
      <c r="UF27" s="1"/>
      <c r="UG27" s="1"/>
      <c r="UH27" s="1"/>
      <c r="UI27" s="1"/>
      <c r="UJ27" s="1"/>
      <c r="UK27" s="1"/>
      <c r="UL27" s="1"/>
      <c r="UM27" s="1"/>
      <c r="UN27" s="1"/>
      <c r="UO27" s="1"/>
      <c r="UP27" s="1"/>
      <c r="UQ27" s="1"/>
      <c r="UR27" s="1"/>
      <c r="US27" s="1"/>
      <c r="UT27" s="1"/>
      <c r="UU27" s="1"/>
      <c r="UV27" s="1"/>
      <c r="UW27" s="1"/>
      <c r="UX27" s="1"/>
      <c r="UY27" s="1"/>
      <c r="UZ27" s="1"/>
      <c r="VA27" s="1"/>
      <c r="VB27" s="1"/>
      <c r="VC27" s="1"/>
      <c r="VD27" s="1"/>
      <c r="VE27" s="1"/>
      <c r="VF27" s="1"/>
      <c r="VG27" s="1"/>
      <c r="VH27" s="1"/>
      <c r="VI27" s="1"/>
      <c r="VJ27" s="1"/>
      <c r="VK27" s="1"/>
      <c r="VL27" s="1"/>
      <c r="VM27" s="1"/>
      <c r="VN27" s="1"/>
      <c r="VO27" s="1"/>
      <c r="VP27" s="1"/>
      <c r="VQ27" s="1"/>
      <c r="VR27" s="1"/>
      <c r="VS27" s="1"/>
      <c r="VT27" s="1"/>
      <c r="VU27" s="1"/>
      <c r="VV27" s="1"/>
      <c r="VW27" s="1"/>
      <c r="VX27" s="1"/>
      <c r="VY27" s="1"/>
      <c r="VZ27" s="1"/>
      <c r="WA27" s="1"/>
      <c r="WB27" s="1"/>
      <c r="WC27" s="1"/>
      <c r="WD27" s="1"/>
      <c r="WE27" s="1"/>
      <c r="WF27" s="1"/>
      <c r="WG27" s="1"/>
      <c r="WH27" s="1"/>
      <c r="WI27" s="1"/>
      <c r="WJ27" s="1"/>
      <c r="WK27" s="1"/>
      <c r="WL27" s="1"/>
      <c r="WM27" s="1"/>
      <c r="WN27" s="1"/>
      <c r="WO27" s="1"/>
      <c r="WP27" s="1"/>
      <c r="WQ27" s="1"/>
      <c r="WR27" s="1"/>
      <c r="WS27" s="1"/>
      <c r="WT27" s="1"/>
      <c r="WU27" s="1"/>
      <c r="WV27" s="1"/>
      <c r="WW27" s="1"/>
      <c r="WX27" s="1"/>
      <c r="WY27" s="1"/>
      <c r="WZ27" s="1"/>
      <c r="XA27" s="1"/>
      <c r="XB27" s="1"/>
      <c r="XC27" s="1"/>
      <c r="XD27" s="1"/>
      <c r="XE27" s="1"/>
      <c r="XF27" s="1"/>
      <c r="XG27" s="1"/>
      <c r="XH27" s="1"/>
      <c r="XI27" s="1"/>
      <c r="XJ27" s="1"/>
      <c r="XK27" s="1"/>
      <c r="XL27" s="1"/>
      <c r="XM27" s="1"/>
      <c r="XN27" s="1"/>
      <c r="XO27" s="1"/>
      <c r="XP27" s="1"/>
      <c r="XQ27" s="1"/>
      <c r="XR27" s="1"/>
      <c r="XS27" s="1"/>
      <c r="XT27" s="1"/>
      <c r="XU27" s="1"/>
      <c r="XV27" s="1"/>
      <c r="XW27" s="1"/>
      <c r="XX27" s="1"/>
      <c r="XY27" s="1"/>
      <c r="XZ27" s="1"/>
      <c r="YA27" s="1"/>
      <c r="YB27" s="1"/>
      <c r="YC27" s="1"/>
      <c r="YD27" s="1"/>
      <c r="YE27" s="1"/>
      <c r="YF27" s="1"/>
      <c r="YG27" s="1"/>
      <c r="YH27" s="1"/>
      <c r="YI27" s="1"/>
      <c r="YJ27" s="1"/>
      <c r="YK27" s="1"/>
      <c r="YL27" s="1"/>
      <c r="YM27" s="1"/>
      <c r="YN27" s="1"/>
      <c r="YO27" s="1"/>
      <c r="YP27" s="1"/>
      <c r="YQ27" s="1"/>
      <c r="YR27" s="1"/>
      <c r="YS27" s="1"/>
      <c r="YT27" s="1"/>
      <c r="YU27" s="1"/>
      <c r="YV27" s="1"/>
      <c r="YW27" s="1"/>
      <c r="YX27" s="1"/>
      <c r="YY27" s="1"/>
      <c r="YZ27" s="1"/>
      <c r="ZA27" s="1"/>
      <c r="ZB27" s="1"/>
      <c r="ZC27" s="1"/>
      <c r="ZD27" s="1"/>
      <c r="ZE27" s="1"/>
      <c r="ZF27" s="1"/>
      <c r="ZG27" s="1"/>
      <c r="ZH27" s="1"/>
      <c r="ZI27" s="1"/>
      <c r="ZJ27" s="1"/>
      <c r="ZK27" s="1"/>
      <c r="ZL27" s="1"/>
      <c r="ZM27" s="1"/>
      <c r="ZN27" s="1"/>
      <c r="ZO27" s="1"/>
      <c r="ZP27" s="1"/>
      <c r="ZQ27" s="1"/>
      <c r="ZR27" s="1"/>
      <c r="ZS27" s="1"/>
      <c r="ZT27" s="1"/>
      <c r="ZU27" s="1"/>
      <c r="ZV27" s="1"/>
      <c r="ZW27" s="1"/>
      <c r="ZX27" s="1"/>
      <c r="ZY27" s="1"/>
      <c r="ZZ27" s="1"/>
      <c r="AAA27" s="1"/>
      <c r="AAB27" s="1"/>
      <c r="AAC27" s="1"/>
      <c r="AAD27" s="1"/>
      <c r="AAE27" s="1"/>
      <c r="AAF27" s="1"/>
      <c r="AAG27" s="1"/>
      <c r="AAH27" s="1"/>
      <c r="AAI27" s="1"/>
      <c r="AAJ27" s="1"/>
      <c r="AAK27" s="1"/>
      <c r="AAL27" s="1"/>
      <c r="AAM27" s="1"/>
      <c r="AAN27" s="1"/>
      <c r="AAO27" s="1"/>
      <c r="AAP27" s="1"/>
      <c r="AAQ27" s="1"/>
      <c r="AAR27" s="1"/>
      <c r="AAS27" s="1"/>
      <c r="AAT27" s="1"/>
      <c r="AAU27" s="1"/>
      <c r="AAV27" s="1"/>
      <c r="AAW27" s="1"/>
      <c r="AAX27" s="1"/>
      <c r="AAY27" s="1"/>
      <c r="AAZ27" s="1"/>
      <c r="ABA27" s="1"/>
      <c r="ABB27" s="1"/>
      <c r="ABC27" s="1"/>
      <c r="ABD27" s="1"/>
      <c r="ABE27" s="1"/>
      <c r="ABF27" s="1"/>
      <c r="ABG27" s="1"/>
      <c r="ABH27" s="1"/>
      <c r="ABI27" s="1"/>
      <c r="ABJ27" s="1"/>
      <c r="ABK27" s="1"/>
      <c r="ABL27" s="1"/>
      <c r="ABM27" s="1"/>
      <c r="ABN27" s="1"/>
      <c r="ABO27" s="1"/>
      <c r="ABP27" s="1"/>
      <c r="ABQ27" s="1"/>
      <c r="ABR27" s="1"/>
      <c r="ABS27" s="1"/>
      <c r="ABT27" s="1"/>
      <c r="ABU27" s="1"/>
      <c r="ABV27" s="1"/>
      <c r="ABW27" s="1"/>
      <c r="ABX27" s="1"/>
      <c r="ABY27" s="1"/>
      <c r="ABZ27" s="1"/>
      <c r="ACA27" s="1"/>
      <c r="ACB27" s="1"/>
      <c r="ACC27" s="1"/>
      <c r="ACD27" s="1"/>
      <c r="ACE27" s="1"/>
      <c r="ACF27" s="1"/>
      <c r="ACG27" s="1"/>
      <c r="ACH27" s="1"/>
      <c r="ACI27" s="1"/>
      <c r="ACJ27" s="1"/>
      <c r="ACK27" s="1"/>
      <c r="ACL27" s="1"/>
      <c r="ACM27" s="1"/>
      <c r="ACN27" s="1"/>
      <c r="ACO27" s="1"/>
      <c r="ACP27" s="1"/>
      <c r="ACQ27" s="1"/>
      <c r="ACR27" s="1"/>
      <c r="ACS27" s="1"/>
      <c r="ACT27" s="1"/>
      <c r="ACU27" s="1"/>
      <c r="ACV27" s="1"/>
      <c r="ACW27" s="1"/>
      <c r="ACX27" s="1"/>
      <c r="ACY27" s="1"/>
      <c r="ACZ27" s="1"/>
      <c r="ADA27" s="1"/>
      <c r="ADB27" s="1"/>
      <c r="ADC27" s="1"/>
      <c r="ADD27" s="1"/>
      <c r="ADE27" s="1"/>
      <c r="ADF27" s="1"/>
      <c r="ADG27" s="1"/>
      <c r="ADH27" s="1"/>
      <c r="ADI27" s="1"/>
      <c r="ADJ27" s="1"/>
      <c r="ADK27" s="1"/>
      <c r="ADL27" s="1"/>
      <c r="ADM27" s="1"/>
      <c r="ADN27" s="1"/>
      <c r="ADO27" s="1"/>
      <c r="ADP27" s="1"/>
      <c r="ADQ27" s="1"/>
      <c r="ADR27" s="1"/>
      <c r="ADS27" s="1"/>
      <c r="ADT27" s="1"/>
      <c r="ADU27" s="1"/>
      <c r="ADV27" s="1"/>
      <c r="ADW27" s="1"/>
      <c r="ADX27" s="1"/>
      <c r="ADY27" s="1"/>
      <c r="ADZ27" s="1"/>
      <c r="AEA27" s="1"/>
      <c r="AEB27" s="1"/>
      <c r="AEC27" s="1"/>
      <c r="AED27" s="1"/>
      <c r="AEE27" s="1"/>
      <c r="AEF27" s="1"/>
      <c r="AEG27" s="1"/>
      <c r="AEH27" s="1"/>
      <c r="AEI27" s="1"/>
      <c r="AEJ27" s="1"/>
      <c r="AEK27" s="1"/>
      <c r="AEL27" s="1"/>
      <c r="AEM27" s="1"/>
      <c r="AEN27" s="1"/>
      <c r="AEO27" s="1"/>
      <c r="AEP27" s="1"/>
      <c r="AEQ27" s="1"/>
      <c r="AER27" s="1"/>
      <c r="AES27" s="1"/>
      <c r="AET27" s="1"/>
      <c r="AEU27" s="1"/>
      <c r="AEV27" s="1"/>
      <c r="AEW27" s="1"/>
      <c r="AEX27" s="1"/>
      <c r="AEY27" s="1"/>
      <c r="AEZ27" s="1"/>
      <c r="AFA27" s="1"/>
      <c r="AFB27" s="1"/>
      <c r="AFC27" s="1"/>
      <c r="AFD27" s="1"/>
      <c r="AFE27" s="1"/>
      <c r="AFF27" s="1"/>
      <c r="AFG27" s="1"/>
      <c r="AFH27" s="1"/>
      <c r="AFI27" s="1"/>
      <c r="AFJ27" s="1"/>
      <c r="AFK27" s="1"/>
      <c r="AFL27" s="1"/>
      <c r="AFM27" s="1"/>
      <c r="AFN27" s="1"/>
      <c r="AFO27" s="1"/>
      <c r="AFP27" s="1"/>
      <c r="AFQ27" s="1"/>
      <c r="AFR27" s="1"/>
      <c r="AFS27" s="1"/>
      <c r="AFT27" s="1"/>
      <c r="AFU27" s="1"/>
      <c r="AFV27" s="1"/>
      <c r="AFW27" s="1"/>
      <c r="AFX27" s="1"/>
      <c r="AFY27" s="1"/>
      <c r="AFZ27" s="1"/>
      <c r="AGA27" s="1"/>
      <c r="AGB27" s="1"/>
      <c r="AGC27" s="1"/>
      <c r="AGD27" s="1"/>
      <c r="AGE27" s="1"/>
      <c r="AGF27" s="1"/>
      <c r="AGG27" s="1"/>
      <c r="AGH27" s="1"/>
      <c r="AGI27" s="1"/>
      <c r="AGJ27" s="1"/>
      <c r="AGK27" s="1"/>
      <c r="AGL27" s="1"/>
      <c r="AGM27" s="1"/>
      <c r="AGN27" s="1"/>
      <c r="AGO27" s="1"/>
      <c r="AGP27" s="1"/>
      <c r="AGQ27" s="1"/>
      <c r="AGR27" s="1"/>
      <c r="AGS27" s="1"/>
      <c r="AGT27" s="1"/>
      <c r="AGU27" s="1"/>
      <c r="AGV27" s="1"/>
      <c r="AGW27" s="1"/>
      <c r="AGX27" s="1"/>
      <c r="AGY27" s="1"/>
      <c r="AGZ27" s="1"/>
      <c r="AHA27" s="1"/>
      <c r="AHB27" s="1"/>
      <c r="AHC27" s="1"/>
      <c r="AHD27" s="1"/>
      <c r="AHE27" s="1"/>
      <c r="AHF27" s="1"/>
      <c r="AHG27" s="1"/>
      <c r="AHH27" s="1"/>
      <c r="AHI27" s="1"/>
      <c r="AHJ27" s="1"/>
      <c r="AHK27" s="1"/>
      <c r="AHL27" s="1"/>
      <c r="AHM27" s="1"/>
      <c r="AHN27" s="1"/>
      <c r="AHO27" s="1"/>
      <c r="AHP27" s="1"/>
      <c r="AHQ27" s="1"/>
      <c r="AHR27" s="1"/>
      <c r="AHS27" s="1"/>
      <c r="AHT27" s="1"/>
      <c r="AHU27" s="1"/>
      <c r="AHV27" s="1"/>
      <c r="AHW27" s="1"/>
      <c r="AHX27" s="1"/>
      <c r="AHY27" s="1"/>
      <c r="AHZ27" s="1"/>
      <c r="AIA27" s="1"/>
      <c r="AIB27" s="1"/>
      <c r="AIC27" s="1"/>
      <c r="AID27" s="1"/>
      <c r="AIE27" s="1"/>
      <c r="AIF27" s="1"/>
      <c r="AIG27" s="1"/>
      <c r="AIH27" s="1"/>
      <c r="AII27" s="1"/>
      <c r="AIJ27" s="1"/>
      <c r="AIK27" s="1"/>
      <c r="AIL27" s="1"/>
      <c r="AIM27" s="1"/>
      <c r="AIN27" s="1"/>
      <c r="AIO27" s="1"/>
      <c r="AIP27" s="1"/>
      <c r="AIQ27" s="1"/>
      <c r="AIR27" s="1"/>
      <c r="AIS27" s="1"/>
      <c r="AIT27" s="1"/>
      <c r="AIU27" s="1"/>
      <c r="AIV27" s="1"/>
      <c r="AIW27" s="1"/>
      <c r="AIX27" s="1"/>
      <c r="AIY27" s="1"/>
      <c r="AIZ27" s="1"/>
      <c r="AJA27" s="1"/>
      <c r="AJB27" s="1"/>
      <c r="AJC27" s="1"/>
      <c r="AJD27" s="1"/>
      <c r="AJE27" s="1"/>
      <c r="AJF27" s="1"/>
      <c r="AJG27" s="1"/>
      <c r="AJH27" s="1"/>
      <c r="AJI27" s="1"/>
      <c r="AJJ27" s="1"/>
      <c r="AJK27" s="1"/>
      <c r="AJL27" s="1"/>
      <c r="AJM27" s="1"/>
      <c r="AJN27" s="1"/>
      <c r="AJO27" s="1"/>
      <c r="AJP27" s="1"/>
      <c r="AJQ27" s="1"/>
      <c r="AJR27" s="1"/>
      <c r="AJS27" s="1"/>
      <c r="AJT27" s="1"/>
      <c r="AJU27" s="1"/>
      <c r="AJV27" s="1"/>
      <c r="AJW27" s="1"/>
      <c r="AJX27" s="1"/>
      <c r="AJY27" s="1"/>
      <c r="AJZ27" s="1"/>
      <c r="AKA27" s="1"/>
      <c r="AKB27" s="1"/>
      <c r="AKC27" s="1"/>
      <c r="AKD27" s="1"/>
      <c r="AKE27" s="1"/>
      <c r="AKF27" s="1"/>
      <c r="AKG27" s="1"/>
      <c r="AKH27" s="1"/>
      <c r="AKI27" s="1"/>
      <c r="AKJ27" s="1"/>
      <c r="AKK27" s="1"/>
      <c r="AKL27" s="1"/>
      <c r="AKM27" s="1"/>
      <c r="AKN27" s="1"/>
      <c r="AKO27" s="1"/>
      <c r="AKP27" s="1"/>
      <c r="AKQ27" s="1"/>
      <c r="AKR27" s="1"/>
      <c r="AKS27" s="1"/>
      <c r="AKT27" s="1"/>
      <c r="AKU27" s="1"/>
      <c r="AKV27" s="1"/>
      <c r="AKW27" s="1"/>
      <c r="AKX27" s="1"/>
      <c r="AKY27" s="1"/>
      <c r="AKZ27" s="1"/>
      <c r="ALA27" s="1"/>
      <c r="ALB27" s="1"/>
      <c r="ALC27" s="1"/>
      <c r="ALD27" s="1"/>
      <c r="ALE27" s="1"/>
      <c r="ALF27" s="1"/>
      <c r="ALG27" s="1"/>
      <c r="ALH27" s="1"/>
      <c r="ALI27" s="1"/>
      <c r="ALJ27" s="1"/>
      <c r="ALK27" s="1"/>
      <c r="ALL27" s="1"/>
      <c r="ALM27" s="1"/>
      <c r="ALN27" s="1"/>
      <c r="ALO27" s="1"/>
      <c r="ALP27" s="1"/>
      <c r="ALQ27" s="1"/>
      <c r="ALR27" s="1"/>
      <c r="ALS27" s="1"/>
      <c r="ALT27" s="1"/>
      <c r="ALU27" s="1"/>
      <c r="ALV27" s="1"/>
      <c r="ALW27" s="1"/>
      <c r="ALX27" s="1"/>
      <c r="ALY27" s="1"/>
      <c r="ALZ27" s="1"/>
      <c r="AMA27" s="1"/>
      <c r="AMB27" s="1"/>
      <c r="AMC27" s="1"/>
      <c r="AMD27" s="1"/>
      <c r="AME27" s="1"/>
      <c r="AMF27" s="1"/>
      <c r="AMG27" s="1"/>
    </row>
    <row r="28" spans="1:1021" customFormat="1">
      <c r="A28" s="9" t="s">
        <v>7</v>
      </c>
      <c r="B28" s="21">
        <v>20</v>
      </c>
      <c r="C28" s="11" t="s">
        <v>8</v>
      </c>
      <c r="D28" s="12"/>
      <c r="E28" s="1"/>
      <c r="F28" s="1"/>
      <c r="G28" s="4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</row>
    <row r="29" spans="1:1021" customFormat="1">
      <c r="A29" s="9" t="s">
        <v>9</v>
      </c>
      <c r="B29" s="21">
        <v>30</v>
      </c>
      <c r="C29" s="11" t="s">
        <v>8</v>
      </c>
      <c r="D29" s="12"/>
      <c r="E29" s="2">
        <f>VLOOKUP(B28,quer!$A$3:$B$1002,2)-0.755</f>
        <v>19.630000000000003</v>
      </c>
      <c r="F29" s="5" t="s">
        <v>8</v>
      </c>
      <c r="G29" s="6">
        <f>VLOOKUP(B28,quer!$A$3:$D$1002,4)-1</f>
        <v>26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  <c r="KF29" s="1"/>
      <c r="KG29" s="1"/>
      <c r="KH29" s="1"/>
      <c r="KI29" s="1"/>
      <c r="KJ29" s="1"/>
      <c r="KK29" s="1"/>
      <c r="KL29" s="1"/>
      <c r="KM29" s="1"/>
      <c r="KN29" s="1"/>
      <c r="KO29" s="1"/>
      <c r="KP29" s="1"/>
      <c r="KQ29" s="1"/>
      <c r="KR29" s="1"/>
      <c r="KS29" s="1"/>
      <c r="KT29" s="1"/>
      <c r="KU29" s="1"/>
      <c r="KV29" s="1"/>
      <c r="KW29" s="1"/>
      <c r="KX29" s="1"/>
      <c r="KY29" s="1"/>
      <c r="KZ29" s="1"/>
      <c r="LA29" s="1"/>
      <c r="LB29" s="1"/>
      <c r="LC29" s="1"/>
      <c r="LD29" s="1"/>
      <c r="LE29" s="1"/>
      <c r="LF29" s="1"/>
      <c r="LG29" s="1"/>
      <c r="LH29" s="1"/>
      <c r="LI29" s="1"/>
      <c r="LJ29" s="1"/>
      <c r="LK29" s="1"/>
      <c r="LL29" s="1"/>
      <c r="LM29" s="1"/>
      <c r="LN29" s="1"/>
      <c r="LO29" s="1"/>
      <c r="LP29" s="1"/>
      <c r="LQ29" s="1"/>
      <c r="LR29" s="1"/>
      <c r="LS29" s="1"/>
      <c r="LT29" s="1"/>
      <c r="LU29" s="1"/>
      <c r="LV29" s="1"/>
      <c r="LW29" s="1"/>
      <c r="LX29" s="1"/>
      <c r="LY29" s="1"/>
      <c r="LZ29" s="1"/>
      <c r="MA29" s="1"/>
      <c r="MB29" s="1"/>
      <c r="MC29" s="1"/>
      <c r="MD29" s="1"/>
      <c r="ME29" s="1"/>
      <c r="MF29" s="1"/>
      <c r="MG29" s="1"/>
      <c r="MH29" s="1"/>
      <c r="MI29" s="1"/>
      <c r="MJ29" s="1"/>
      <c r="MK29" s="1"/>
      <c r="ML29" s="1"/>
      <c r="MM29" s="1"/>
      <c r="MN29" s="1"/>
      <c r="MO29" s="1"/>
      <c r="MP29" s="1"/>
      <c r="MQ29" s="1"/>
      <c r="MR29" s="1"/>
      <c r="MS29" s="1"/>
      <c r="MT29" s="1"/>
      <c r="MU29" s="1"/>
      <c r="MV29" s="1"/>
      <c r="MW29" s="1"/>
      <c r="MX29" s="1"/>
      <c r="MY29" s="1"/>
      <c r="MZ29" s="1"/>
      <c r="NA29" s="1"/>
      <c r="NB29" s="1"/>
      <c r="NC29" s="1"/>
      <c r="ND29" s="1"/>
      <c r="NE29" s="1"/>
      <c r="NF29" s="1"/>
      <c r="NG29" s="1"/>
      <c r="NH29" s="1"/>
      <c r="NI29" s="1"/>
      <c r="NJ29" s="1"/>
      <c r="NK29" s="1"/>
      <c r="NL29" s="1"/>
      <c r="NM29" s="1"/>
      <c r="NN29" s="1"/>
      <c r="NO29" s="1"/>
      <c r="NP29" s="1"/>
      <c r="NQ29" s="1"/>
      <c r="NR29" s="1"/>
      <c r="NS29" s="1"/>
      <c r="NT29" s="1"/>
      <c r="NU29" s="1"/>
      <c r="NV29" s="1"/>
      <c r="NW29" s="1"/>
      <c r="NX29" s="1"/>
      <c r="NY29" s="1"/>
      <c r="NZ29" s="1"/>
      <c r="OA29" s="1"/>
      <c r="OB29" s="1"/>
      <c r="OC29" s="1"/>
      <c r="OD29" s="1"/>
      <c r="OE29" s="1"/>
      <c r="OF29" s="1"/>
      <c r="OG29" s="1"/>
      <c r="OH29" s="1"/>
      <c r="OI29" s="1"/>
      <c r="OJ29" s="1"/>
      <c r="OK29" s="1"/>
      <c r="OL29" s="1"/>
      <c r="OM29" s="1"/>
      <c r="ON29" s="1"/>
      <c r="OO29" s="1"/>
      <c r="OP29" s="1"/>
      <c r="OQ29" s="1"/>
      <c r="OR29" s="1"/>
      <c r="OS29" s="1"/>
      <c r="OT29" s="1"/>
      <c r="OU29" s="1"/>
      <c r="OV29" s="1"/>
      <c r="OW29" s="1"/>
      <c r="OX29" s="1"/>
      <c r="OY29" s="1"/>
      <c r="OZ29" s="1"/>
      <c r="PA29" s="1"/>
      <c r="PB29" s="1"/>
      <c r="PC29" s="1"/>
      <c r="PD29" s="1"/>
      <c r="PE29" s="1"/>
      <c r="PF29" s="1"/>
      <c r="PG29" s="1"/>
      <c r="PH29" s="1"/>
      <c r="PI29" s="1"/>
      <c r="PJ29" s="1"/>
      <c r="PK29" s="1"/>
      <c r="PL29" s="1"/>
      <c r="PM29" s="1"/>
      <c r="PN29" s="1"/>
      <c r="PO29" s="1"/>
      <c r="PP29" s="1"/>
      <c r="PQ29" s="1"/>
      <c r="PR29" s="1"/>
      <c r="PS29" s="1"/>
      <c r="PT29" s="1"/>
      <c r="PU29" s="1"/>
      <c r="PV29" s="1"/>
      <c r="PW29" s="1"/>
      <c r="PX29" s="1"/>
      <c r="PY29" s="1"/>
      <c r="PZ29" s="1"/>
      <c r="QA29" s="1"/>
      <c r="QB29" s="1"/>
      <c r="QC29" s="1"/>
      <c r="QD29" s="1"/>
      <c r="QE29" s="1"/>
      <c r="QF29" s="1"/>
      <c r="QG29" s="1"/>
      <c r="QH29" s="1"/>
      <c r="QI29" s="1"/>
      <c r="QJ29" s="1"/>
      <c r="QK29" s="1"/>
      <c r="QL29" s="1"/>
      <c r="QM29" s="1"/>
      <c r="QN29" s="1"/>
      <c r="QO29" s="1"/>
      <c r="QP29" s="1"/>
      <c r="QQ29" s="1"/>
      <c r="QR29" s="1"/>
      <c r="QS29" s="1"/>
      <c r="QT29" s="1"/>
      <c r="QU29" s="1"/>
      <c r="QV29" s="1"/>
      <c r="QW29" s="1"/>
      <c r="QX29" s="1"/>
      <c r="QY29" s="1"/>
      <c r="QZ29" s="1"/>
      <c r="RA29" s="1"/>
      <c r="RB29" s="1"/>
      <c r="RC29" s="1"/>
      <c r="RD29" s="1"/>
      <c r="RE29" s="1"/>
      <c r="RF29" s="1"/>
      <c r="RG29" s="1"/>
      <c r="RH29" s="1"/>
      <c r="RI29" s="1"/>
      <c r="RJ29" s="1"/>
      <c r="RK29" s="1"/>
      <c r="RL29" s="1"/>
      <c r="RM29" s="1"/>
      <c r="RN29" s="1"/>
      <c r="RO29" s="1"/>
      <c r="RP29" s="1"/>
      <c r="RQ29" s="1"/>
      <c r="RR29" s="1"/>
      <c r="RS29" s="1"/>
      <c r="RT29" s="1"/>
      <c r="RU29" s="1"/>
      <c r="RV29" s="1"/>
      <c r="RW29" s="1"/>
      <c r="RX29" s="1"/>
      <c r="RY29" s="1"/>
      <c r="RZ29" s="1"/>
      <c r="SA29" s="1"/>
      <c r="SB29" s="1"/>
      <c r="SC29" s="1"/>
      <c r="SD29" s="1"/>
      <c r="SE29" s="1"/>
      <c r="SF29" s="1"/>
      <c r="SG29" s="1"/>
      <c r="SH29" s="1"/>
      <c r="SI29" s="1"/>
      <c r="SJ29" s="1"/>
      <c r="SK29" s="1"/>
      <c r="SL29" s="1"/>
      <c r="SM29" s="1"/>
      <c r="SN29" s="1"/>
      <c r="SO29" s="1"/>
      <c r="SP29" s="1"/>
      <c r="SQ29" s="1"/>
      <c r="SR29" s="1"/>
      <c r="SS29" s="1"/>
      <c r="ST29" s="1"/>
      <c r="SU29" s="1"/>
      <c r="SV29" s="1"/>
      <c r="SW29" s="1"/>
      <c r="SX29" s="1"/>
      <c r="SY29" s="1"/>
      <c r="SZ29" s="1"/>
      <c r="TA29" s="1"/>
      <c r="TB29" s="1"/>
      <c r="TC29" s="1"/>
      <c r="TD29" s="1"/>
      <c r="TE29" s="1"/>
      <c r="TF29" s="1"/>
      <c r="TG29" s="1"/>
      <c r="TH29" s="1"/>
      <c r="TI29" s="1"/>
      <c r="TJ29" s="1"/>
      <c r="TK29" s="1"/>
      <c r="TL29" s="1"/>
      <c r="TM29" s="1"/>
      <c r="TN29" s="1"/>
      <c r="TO29" s="1"/>
      <c r="TP29" s="1"/>
      <c r="TQ29" s="1"/>
      <c r="TR29" s="1"/>
      <c r="TS29" s="1"/>
      <c r="TT29" s="1"/>
      <c r="TU29" s="1"/>
      <c r="TV29" s="1"/>
      <c r="TW29" s="1"/>
      <c r="TX29" s="1"/>
      <c r="TY29" s="1"/>
      <c r="TZ29" s="1"/>
      <c r="UA29" s="1"/>
      <c r="UB29" s="1"/>
      <c r="UC29" s="1"/>
      <c r="UD29" s="1"/>
      <c r="UE29" s="1"/>
      <c r="UF29" s="1"/>
      <c r="UG29" s="1"/>
      <c r="UH29" s="1"/>
      <c r="UI29" s="1"/>
      <c r="UJ29" s="1"/>
      <c r="UK29" s="1"/>
      <c r="UL29" s="1"/>
      <c r="UM29" s="1"/>
      <c r="UN29" s="1"/>
      <c r="UO29" s="1"/>
      <c r="UP29" s="1"/>
      <c r="UQ29" s="1"/>
      <c r="UR29" s="1"/>
      <c r="US29" s="1"/>
      <c r="UT29" s="1"/>
      <c r="UU29" s="1"/>
      <c r="UV29" s="1"/>
      <c r="UW29" s="1"/>
      <c r="UX29" s="1"/>
      <c r="UY29" s="1"/>
      <c r="UZ29" s="1"/>
      <c r="VA29" s="1"/>
      <c r="VB29" s="1"/>
      <c r="VC29" s="1"/>
      <c r="VD29" s="1"/>
      <c r="VE29" s="1"/>
      <c r="VF29" s="1"/>
      <c r="VG29" s="1"/>
      <c r="VH29" s="1"/>
      <c r="VI29" s="1"/>
      <c r="VJ29" s="1"/>
      <c r="VK29" s="1"/>
      <c r="VL29" s="1"/>
      <c r="VM29" s="1"/>
      <c r="VN29" s="1"/>
      <c r="VO29" s="1"/>
      <c r="VP29" s="1"/>
      <c r="VQ29" s="1"/>
      <c r="VR29" s="1"/>
      <c r="VS29" s="1"/>
      <c r="VT29" s="1"/>
      <c r="VU29" s="1"/>
      <c r="VV29" s="1"/>
      <c r="VW29" s="1"/>
      <c r="VX29" s="1"/>
      <c r="VY29" s="1"/>
      <c r="VZ29" s="1"/>
      <c r="WA29" s="1"/>
      <c r="WB29" s="1"/>
      <c r="WC29" s="1"/>
      <c r="WD29" s="1"/>
      <c r="WE29" s="1"/>
      <c r="WF29" s="1"/>
      <c r="WG29" s="1"/>
      <c r="WH29" s="1"/>
      <c r="WI29" s="1"/>
      <c r="WJ29" s="1"/>
      <c r="WK29" s="1"/>
      <c r="WL29" s="1"/>
      <c r="WM29" s="1"/>
      <c r="WN29" s="1"/>
      <c r="WO29" s="1"/>
      <c r="WP29" s="1"/>
      <c r="WQ29" s="1"/>
      <c r="WR29" s="1"/>
      <c r="WS29" s="1"/>
      <c r="WT29" s="1"/>
      <c r="WU29" s="1"/>
      <c r="WV29" s="1"/>
      <c r="WW29" s="1"/>
      <c r="WX29" s="1"/>
      <c r="WY29" s="1"/>
      <c r="WZ29" s="1"/>
      <c r="XA29" s="1"/>
      <c r="XB29" s="1"/>
      <c r="XC29" s="1"/>
      <c r="XD29" s="1"/>
      <c r="XE29" s="1"/>
      <c r="XF29" s="1"/>
      <c r="XG29" s="1"/>
      <c r="XH29" s="1"/>
      <c r="XI29" s="1"/>
      <c r="XJ29" s="1"/>
      <c r="XK29" s="1"/>
      <c r="XL29" s="1"/>
      <c r="XM29" s="1"/>
      <c r="XN29" s="1"/>
      <c r="XO29" s="1"/>
      <c r="XP29" s="1"/>
      <c r="XQ29" s="1"/>
      <c r="XR29" s="1"/>
      <c r="XS29" s="1"/>
      <c r="XT29" s="1"/>
      <c r="XU29" s="1"/>
      <c r="XV29" s="1"/>
      <c r="XW29" s="1"/>
      <c r="XX29" s="1"/>
      <c r="XY29" s="1"/>
      <c r="XZ29" s="1"/>
      <c r="YA29" s="1"/>
      <c r="YB29" s="1"/>
      <c r="YC29" s="1"/>
      <c r="YD29" s="1"/>
      <c r="YE29" s="1"/>
      <c r="YF29" s="1"/>
      <c r="YG29" s="1"/>
      <c r="YH29" s="1"/>
      <c r="YI29" s="1"/>
      <c r="YJ29" s="1"/>
      <c r="YK29" s="1"/>
      <c r="YL29" s="1"/>
      <c r="YM29" s="1"/>
      <c r="YN29" s="1"/>
      <c r="YO29" s="1"/>
      <c r="YP29" s="1"/>
      <c r="YQ29" s="1"/>
      <c r="YR29" s="1"/>
      <c r="YS29" s="1"/>
      <c r="YT29" s="1"/>
      <c r="YU29" s="1"/>
      <c r="YV29" s="1"/>
      <c r="YW29" s="1"/>
      <c r="YX29" s="1"/>
      <c r="YY29" s="1"/>
      <c r="YZ29" s="1"/>
      <c r="ZA29" s="1"/>
      <c r="ZB29" s="1"/>
      <c r="ZC29" s="1"/>
      <c r="ZD29" s="1"/>
      <c r="ZE29" s="1"/>
      <c r="ZF29" s="1"/>
      <c r="ZG29" s="1"/>
      <c r="ZH29" s="1"/>
      <c r="ZI29" s="1"/>
      <c r="ZJ29" s="1"/>
      <c r="ZK29" s="1"/>
      <c r="ZL29" s="1"/>
      <c r="ZM29" s="1"/>
      <c r="ZN29" s="1"/>
      <c r="ZO29" s="1"/>
      <c r="ZP29" s="1"/>
      <c r="ZQ29" s="1"/>
      <c r="ZR29" s="1"/>
      <c r="ZS29" s="1"/>
      <c r="ZT29" s="1"/>
      <c r="ZU29" s="1"/>
      <c r="ZV29" s="1"/>
      <c r="ZW29" s="1"/>
      <c r="ZX29" s="1"/>
      <c r="ZY29" s="1"/>
      <c r="ZZ29" s="1"/>
      <c r="AAA29" s="1"/>
      <c r="AAB29" s="1"/>
      <c r="AAC29" s="1"/>
      <c r="AAD29" s="1"/>
      <c r="AAE29" s="1"/>
      <c r="AAF29" s="1"/>
      <c r="AAG29" s="1"/>
      <c r="AAH29" s="1"/>
      <c r="AAI29" s="1"/>
      <c r="AAJ29" s="1"/>
      <c r="AAK29" s="1"/>
      <c r="AAL29" s="1"/>
      <c r="AAM29" s="1"/>
      <c r="AAN29" s="1"/>
      <c r="AAO29" s="1"/>
      <c r="AAP29" s="1"/>
      <c r="AAQ29" s="1"/>
      <c r="AAR29" s="1"/>
      <c r="AAS29" s="1"/>
      <c r="AAT29" s="1"/>
      <c r="AAU29" s="1"/>
      <c r="AAV29" s="1"/>
      <c r="AAW29" s="1"/>
      <c r="AAX29" s="1"/>
      <c r="AAY29" s="1"/>
      <c r="AAZ29" s="1"/>
      <c r="ABA29" s="1"/>
      <c r="ABB29" s="1"/>
      <c r="ABC29" s="1"/>
      <c r="ABD29" s="1"/>
      <c r="ABE29" s="1"/>
      <c r="ABF29" s="1"/>
      <c r="ABG29" s="1"/>
      <c r="ABH29" s="1"/>
      <c r="ABI29" s="1"/>
      <c r="ABJ29" s="1"/>
      <c r="ABK29" s="1"/>
      <c r="ABL29" s="1"/>
      <c r="ABM29" s="1"/>
      <c r="ABN29" s="1"/>
      <c r="ABO29" s="1"/>
      <c r="ABP29" s="1"/>
      <c r="ABQ29" s="1"/>
      <c r="ABR29" s="1"/>
      <c r="ABS29" s="1"/>
      <c r="ABT29" s="1"/>
      <c r="ABU29" s="1"/>
      <c r="ABV29" s="1"/>
      <c r="ABW29" s="1"/>
      <c r="ABX29" s="1"/>
      <c r="ABY29" s="1"/>
      <c r="ABZ29" s="1"/>
      <c r="ACA29" s="1"/>
      <c r="ACB29" s="1"/>
      <c r="ACC29" s="1"/>
      <c r="ACD29" s="1"/>
      <c r="ACE29" s="1"/>
      <c r="ACF29" s="1"/>
      <c r="ACG29" s="1"/>
      <c r="ACH29" s="1"/>
      <c r="ACI29" s="1"/>
      <c r="ACJ29" s="1"/>
      <c r="ACK29" s="1"/>
      <c r="ACL29" s="1"/>
      <c r="ACM29" s="1"/>
      <c r="ACN29" s="1"/>
      <c r="ACO29" s="1"/>
      <c r="ACP29" s="1"/>
      <c r="ACQ29" s="1"/>
      <c r="ACR29" s="1"/>
      <c r="ACS29" s="1"/>
      <c r="ACT29" s="1"/>
      <c r="ACU29" s="1"/>
      <c r="ACV29" s="1"/>
      <c r="ACW29" s="1"/>
      <c r="ACX29" s="1"/>
      <c r="ACY29" s="1"/>
      <c r="ACZ29" s="1"/>
      <c r="ADA29" s="1"/>
      <c r="ADB29" s="1"/>
      <c r="ADC29" s="1"/>
      <c r="ADD29" s="1"/>
      <c r="ADE29" s="1"/>
      <c r="ADF29" s="1"/>
      <c r="ADG29" s="1"/>
      <c r="ADH29" s="1"/>
      <c r="ADI29" s="1"/>
      <c r="ADJ29" s="1"/>
      <c r="ADK29" s="1"/>
      <c r="ADL29" s="1"/>
      <c r="ADM29" s="1"/>
      <c r="ADN29" s="1"/>
      <c r="ADO29" s="1"/>
      <c r="ADP29" s="1"/>
      <c r="ADQ29" s="1"/>
      <c r="ADR29" s="1"/>
      <c r="ADS29" s="1"/>
      <c r="ADT29" s="1"/>
      <c r="ADU29" s="1"/>
      <c r="ADV29" s="1"/>
      <c r="ADW29" s="1"/>
      <c r="ADX29" s="1"/>
      <c r="ADY29" s="1"/>
      <c r="ADZ29" s="1"/>
      <c r="AEA29" s="1"/>
      <c r="AEB29" s="1"/>
      <c r="AEC29" s="1"/>
      <c r="AED29" s="1"/>
      <c r="AEE29" s="1"/>
      <c r="AEF29" s="1"/>
      <c r="AEG29" s="1"/>
      <c r="AEH29" s="1"/>
      <c r="AEI29" s="1"/>
      <c r="AEJ29" s="1"/>
      <c r="AEK29" s="1"/>
      <c r="AEL29" s="1"/>
      <c r="AEM29" s="1"/>
      <c r="AEN29" s="1"/>
      <c r="AEO29" s="1"/>
      <c r="AEP29" s="1"/>
      <c r="AEQ29" s="1"/>
      <c r="AER29" s="1"/>
      <c r="AES29" s="1"/>
      <c r="AET29" s="1"/>
      <c r="AEU29" s="1"/>
      <c r="AEV29" s="1"/>
      <c r="AEW29" s="1"/>
      <c r="AEX29" s="1"/>
      <c r="AEY29" s="1"/>
      <c r="AEZ29" s="1"/>
      <c r="AFA29" s="1"/>
      <c r="AFB29" s="1"/>
      <c r="AFC29" s="1"/>
      <c r="AFD29" s="1"/>
      <c r="AFE29" s="1"/>
      <c r="AFF29" s="1"/>
      <c r="AFG29" s="1"/>
      <c r="AFH29" s="1"/>
      <c r="AFI29" s="1"/>
      <c r="AFJ29" s="1"/>
      <c r="AFK29" s="1"/>
      <c r="AFL29" s="1"/>
      <c r="AFM29" s="1"/>
      <c r="AFN29" s="1"/>
      <c r="AFO29" s="1"/>
      <c r="AFP29" s="1"/>
      <c r="AFQ29" s="1"/>
      <c r="AFR29" s="1"/>
      <c r="AFS29" s="1"/>
      <c r="AFT29" s="1"/>
      <c r="AFU29" s="1"/>
      <c r="AFV29" s="1"/>
      <c r="AFW29" s="1"/>
      <c r="AFX29" s="1"/>
      <c r="AFY29" s="1"/>
      <c r="AFZ29" s="1"/>
      <c r="AGA29" s="1"/>
      <c r="AGB29" s="1"/>
      <c r="AGC29" s="1"/>
      <c r="AGD29" s="1"/>
      <c r="AGE29" s="1"/>
      <c r="AGF29" s="1"/>
      <c r="AGG29" s="1"/>
      <c r="AGH29" s="1"/>
      <c r="AGI29" s="1"/>
      <c r="AGJ29" s="1"/>
      <c r="AGK29" s="1"/>
      <c r="AGL29" s="1"/>
      <c r="AGM29" s="1"/>
      <c r="AGN29" s="1"/>
      <c r="AGO29" s="1"/>
      <c r="AGP29" s="1"/>
      <c r="AGQ29" s="1"/>
      <c r="AGR29" s="1"/>
      <c r="AGS29" s="1"/>
      <c r="AGT29" s="1"/>
      <c r="AGU29" s="1"/>
      <c r="AGV29" s="1"/>
      <c r="AGW29" s="1"/>
      <c r="AGX29" s="1"/>
      <c r="AGY29" s="1"/>
      <c r="AGZ29" s="1"/>
      <c r="AHA29" s="1"/>
      <c r="AHB29" s="1"/>
      <c r="AHC29" s="1"/>
      <c r="AHD29" s="1"/>
      <c r="AHE29" s="1"/>
      <c r="AHF29" s="1"/>
      <c r="AHG29" s="1"/>
      <c r="AHH29" s="1"/>
      <c r="AHI29" s="1"/>
      <c r="AHJ29" s="1"/>
      <c r="AHK29" s="1"/>
      <c r="AHL29" s="1"/>
      <c r="AHM29" s="1"/>
      <c r="AHN29" s="1"/>
      <c r="AHO29" s="1"/>
      <c r="AHP29" s="1"/>
      <c r="AHQ29" s="1"/>
      <c r="AHR29" s="1"/>
      <c r="AHS29" s="1"/>
      <c r="AHT29" s="1"/>
      <c r="AHU29" s="1"/>
      <c r="AHV29" s="1"/>
      <c r="AHW29" s="1"/>
      <c r="AHX29" s="1"/>
      <c r="AHY29" s="1"/>
      <c r="AHZ29" s="1"/>
      <c r="AIA29" s="1"/>
      <c r="AIB29" s="1"/>
      <c r="AIC29" s="1"/>
      <c r="AID29" s="1"/>
      <c r="AIE29" s="1"/>
      <c r="AIF29" s="1"/>
      <c r="AIG29" s="1"/>
      <c r="AIH29" s="1"/>
      <c r="AII29" s="1"/>
      <c r="AIJ29" s="1"/>
      <c r="AIK29" s="1"/>
      <c r="AIL29" s="1"/>
      <c r="AIM29" s="1"/>
      <c r="AIN29" s="1"/>
      <c r="AIO29" s="1"/>
      <c r="AIP29" s="1"/>
      <c r="AIQ29" s="1"/>
      <c r="AIR29" s="1"/>
      <c r="AIS29" s="1"/>
      <c r="AIT29" s="1"/>
      <c r="AIU29" s="1"/>
      <c r="AIV29" s="1"/>
      <c r="AIW29" s="1"/>
      <c r="AIX29" s="1"/>
      <c r="AIY29" s="1"/>
      <c r="AIZ29" s="1"/>
      <c r="AJA29" s="1"/>
      <c r="AJB29" s="1"/>
      <c r="AJC29" s="1"/>
      <c r="AJD29" s="1"/>
      <c r="AJE29" s="1"/>
      <c r="AJF29" s="1"/>
      <c r="AJG29" s="1"/>
      <c r="AJH29" s="1"/>
      <c r="AJI29" s="1"/>
      <c r="AJJ29" s="1"/>
      <c r="AJK29" s="1"/>
      <c r="AJL29" s="1"/>
      <c r="AJM29" s="1"/>
      <c r="AJN29" s="1"/>
      <c r="AJO29" s="1"/>
      <c r="AJP29" s="1"/>
      <c r="AJQ29" s="1"/>
      <c r="AJR29" s="1"/>
      <c r="AJS29" s="1"/>
      <c r="AJT29" s="1"/>
      <c r="AJU29" s="1"/>
      <c r="AJV29" s="1"/>
      <c r="AJW29" s="1"/>
      <c r="AJX29" s="1"/>
      <c r="AJY29" s="1"/>
      <c r="AJZ29" s="1"/>
      <c r="AKA29" s="1"/>
      <c r="AKB29" s="1"/>
      <c r="AKC29" s="1"/>
      <c r="AKD29" s="1"/>
      <c r="AKE29" s="1"/>
      <c r="AKF29" s="1"/>
      <c r="AKG29" s="1"/>
      <c r="AKH29" s="1"/>
      <c r="AKI29" s="1"/>
      <c r="AKJ29" s="1"/>
      <c r="AKK29" s="1"/>
      <c r="AKL29" s="1"/>
      <c r="AKM29" s="1"/>
      <c r="AKN29" s="1"/>
      <c r="AKO29" s="1"/>
      <c r="AKP29" s="1"/>
      <c r="AKQ29" s="1"/>
      <c r="AKR29" s="1"/>
      <c r="AKS29" s="1"/>
      <c r="AKT29" s="1"/>
      <c r="AKU29" s="1"/>
      <c r="AKV29" s="1"/>
      <c r="AKW29" s="1"/>
      <c r="AKX29" s="1"/>
      <c r="AKY29" s="1"/>
      <c r="AKZ29" s="1"/>
      <c r="ALA29" s="1"/>
      <c r="ALB29" s="1"/>
      <c r="ALC29" s="1"/>
      <c r="ALD29" s="1"/>
      <c r="ALE29" s="1"/>
      <c r="ALF29" s="1"/>
      <c r="ALG29" s="1"/>
      <c r="ALH29" s="1"/>
      <c r="ALI29" s="1"/>
      <c r="ALJ29" s="1"/>
      <c r="ALK29" s="1"/>
      <c r="ALL29" s="1"/>
      <c r="ALM29" s="1"/>
      <c r="ALN29" s="1"/>
      <c r="ALO29" s="1"/>
      <c r="ALP29" s="1"/>
      <c r="ALQ29" s="1"/>
      <c r="ALR29" s="1"/>
      <c r="ALS29" s="1"/>
      <c r="ALT29" s="1"/>
      <c r="ALU29" s="1"/>
      <c r="ALV29" s="1"/>
      <c r="ALW29" s="1"/>
      <c r="ALX29" s="1"/>
      <c r="ALY29" s="1"/>
      <c r="ALZ29" s="1"/>
      <c r="AMA29" s="1"/>
      <c r="AMB29" s="1"/>
      <c r="AMC29" s="1"/>
      <c r="AMD29" s="1"/>
      <c r="AME29" s="1"/>
      <c r="AMF29" s="1"/>
      <c r="AMG29" s="1"/>
    </row>
    <row r="30" spans="1:1021" customFormat="1">
      <c r="A30" s="9"/>
      <c r="B30" s="13"/>
      <c r="C30" s="11"/>
      <c r="D30" s="12"/>
      <c r="E30" s="2">
        <f>VLOOKUP(B29,quer!G3:I443,2)-1.155</f>
        <v>28.875</v>
      </c>
      <c r="F30" s="5" t="s">
        <v>8</v>
      </c>
      <c r="G30" s="6">
        <f>VLOOKUP(B29,quer!G3:I443,3)-1</f>
        <v>25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</row>
    <row r="31" spans="1:1021" customFormat="1" ht="15.75" thickBot="1">
      <c r="A31" s="14"/>
      <c r="B31" s="15">
        <f>B28*B29</f>
        <v>600</v>
      </c>
      <c r="C31" s="16" t="s">
        <v>10</v>
      </c>
      <c r="D31" s="17"/>
      <c r="E31" s="2"/>
      <c r="F31" s="1"/>
      <c r="G31" s="6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</row>
    <row r="32" spans="1:1021" customFormat="1" ht="19.5" thickTop="1">
      <c r="A32" s="1"/>
      <c r="B32" s="1"/>
      <c r="C32" s="1"/>
      <c r="D32" s="1"/>
      <c r="E32" s="7">
        <f>E29*E30</f>
        <v>566.81625000000008</v>
      </c>
      <c r="F32" s="1" t="s">
        <v>10</v>
      </c>
      <c r="G32" s="6">
        <f>G29*G30</f>
        <v>650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</row>
    <row r="33" spans="1:102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  <c r="KF33" s="1"/>
      <c r="KG33" s="1"/>
      <c r="KH33" s="1"/>
      <c r="KI33" s="1"/>
      <c r="KJ33" s="1"/>
      <c r="KK33" s="1"/>
      <c r="KL33" s="1"/>
      <c r="KM33" s="1"/>
      <c r="KN33" s="1"/>
      <c r="KO33" s="1"/>
      <c r="KP33" s="1"/>
      <c r="KQ33" s="1"/>
      <c r="KR33" s="1"/>
      <c r="KS33" s="1"/>
      <c r="KT33" s="1"/>
      <c r="KU33" s="1"/>
      <c r="KV33" s="1"/>
      <c r="KW33" s="1"/>
      <c r="KX33" s="1"/>
      <c r="KY33" s="1"/>
      <c r="KZ33" s="1"/>
      <c r="LA33" s="1"/>
      <c r="LB33" s="1"/>
      <c r="LC33" s="1"/>
      <c r="LD33" s="1"/>
      <c r="LE33" s="1"/>
      <c r="LF33" s="1"/>
      <c r="LG33" s="1"/>
      <c r="LH33" s="1"/>
      <c r="LI33" s="1"/>
      <c r="LJ33" s="1"/>
      <c r="LK33" s="1"/>
      <c r="LL33" s="1"/>
      <c r="LM33" s="1"/>
      <c r="LN33" s="1"/>
      <c r="LO33" s="1"/>
      <c r="LP33" s="1"/>
      <c r="LQ33" s="1"/>
      <c r="LR33" s="1"/>
      <c r="LS33" s="1"/>
      <c r="LT33" s="1"/>
      <c r="LU33" s="1"/>
      <c r="LV33" s="1"/>
      <c r="LW33" s="1"/>
      <c r="LX33" s="1"/>
      <c r="LY33" s="1"/>
      <c r="LZ33" s="1"/>
      <c r="MA33" s="1"/>
      <c r="MB33" s="1"/>
      <c r="MC33" s="1"/>
      <c r="MD33" s="1"/>
      <c r="ME33" s="1"/>
      <c r="MF33" s="1"/>
      <c r="MG33" s="1"/>
      <c r="MH33" s="1"/>
      <c r="MI33" s="1"/>
      <c r="MJ33" s="1"/>
      <c r="MK33" s="1"/>
      <c r="ML33" s="1"/>
      <c r="MM33" s="1"/>
      <c r="MN33" s="1"/>
      <c r="MO33" s="1"/>
      <c r="MP33" s="1"/>
      <c r="MQ33" s="1"/>
      <c r="MR33" s="1"/>
      <c r="MS33" s="1"/>
      <c r="MT33" s="1"/>
      <c r="MU33" s="1"/>
      <c r="MV33" s="1"/>
      <c r="MW33" s="1"/>
      <c r="MX33" s="1"/>
      <c r="MY33" s="1"/>
      <c r="MZ33" s="1"/>
      <c r="NA33" s="1"/>
      <c r="NB33" s="1"/>
      <c r="NC33" s="1"/>
      <c r="ND33" s="1"/>
      <c r="NE33" s="1"/>
      <c r="NF33" s="1"/>
      <c r="NG33" s="1"/>
      <c r="NH33" s="1"/>
      <c r="NI33" s="1"/>
      <c r="NJ33" s="1"/>
      <c r="NK33" s="1"/>
      <c r="NL33" s="1"/>
      <c r="NM33" s="1"/>
      <c r="NN33" s="1"/>
      <c r="NO33" s="1"/>
      <c r="NP33" s="1"/>
      <c r="NQ33" s="1"/>
      <c r="NR33" s="1"/>
      <c r="NS33" s="1"/>
      <c r="NT33" s="1"/>
      <c r="NU33" s="1"/>
      <c r="NV33" s="1"/>
      <c r="NW33" s="1"/>
      <c r="NX33" s="1"/>
      <c r="NY33" s="1"/>
      <c r="NZ33" s="1"/>
      <c r="OA33" s="1"/>
      <c r="OB33" s="1"/>
      <c r="OC33" s="1"/>
      <c r="OD33" s="1"/>
      <c r="OE33" s="1"/>
      <c r="OF33" s="1"/>
      <c r="OG33" s="1"/>
      <c r="OH33" s="1"/>
      <c r="OI33" s="1"/>
      <c r="OJ33" s="1"/>
      <c r="OK33" s="1"/>
      <c r="OL33" s="1"/>
      <c r="OM33" s="1"/>
      <c r="ON33" s="1"/>
      <c r="OO33" s="1"/>
      <c r="OP33" s="1"/>
      <c r="OQ33" s="1"/>
      <c r="OR33" s="1"/>
      <c r="OS33" s="1"/>
      <c r="OT33" s="1"/>
      <c r="OU33" s="1"/>
      <c r="OV33" s="1"/>
      <c r="OW33" s="1"/>
      <c r="OX33" s="1"/>
      <c r="OY33" s="1"/>
      <c r="OZ33" s="1"/>
      <c r="PA33" s="1"/>
      <c r="PB33" s="1"/>
      <c r="PC33" s="1"/>
      <c r="PD33" s="1"/>
      <c r="PE33" s="1"/>
      <c r="PF33" s="1"/>
      <c r="PG33" s="1"/>
      <c r="PH33" s="1"/>
      <c r="PI33" s="1"/>
      <c r="PJ33" s="1"/>
      <c r="PK33" s="1"/>
      <c r="PL33" s="1"/>
      <c r="PM33" s="1"/>
      <c r="PN33" s="1"/>
      <c r="PO33" s="1"/>
      <c r="PP33" s="1"/>
      <c r="PQ33" s="1"/>
      <c r="PR33" s="1"/>
      <c r="PS33" s="1"/>
      <c r="PT33" s="1"/>
      <c r="PU33" s="1"/>
      <c r="PV33" s="1"/>
      <c r="PW33" s="1"/>
      <c r="PX33" s="1"/>
      <c r="PY33" s="1"/>
      <c r="PZ33" s="1"/>
      <c r="QA33" s="1"/>
      <c r="QB33" s="1"/>
      <c r="QC33" s="1"/>
      <c r="QD33" s="1"/>
      <c r="QE33" s="1"/>
      <c r="QF33" s="1"/>
      <c r="QG33" s="1"/>
      <c r="QH33" s="1"/>
      <c r="QI33" s="1"/>
      <c r="QJ33" s="1"/>
      <c r="QK33" s="1"/>
      <c r="QL33" s="1"/>
      <c r="QM33" s="1"/>
      <c r="QN33" s="1"/>
      <c r="QO33" s="1"/>
      <c r="QP33" s="1"/>
      <c r="QQ33" s="1"/>
      <c r="QR33" s="1"/>
      <c r="QS33" s="1"/>
      <c r="QT33" s="1"/>
      <c r="QU33" s="1"/>
      <c r="QV33" s="1"/>
      <c r="QW33" s="1"/>
      <c r="QX33" s="1"/>
      <c r="QY33" s="1"/>
      <c r="QZ33" s="1"/>
      <c r="RA33" s="1"/>
      <c r="RB33" s="1"/>
      <c r="RC33" s="1"/>
      <c r="RD33" s="1"/>
      <c r="RE33" s="1"/>
      <c r="RF33" s="1"/>
      <c r="RG33" s="1"/>
      <c r="RH33" s="1"/>
      <c r="RI33" s="1"/>
      <c r="RJ33" s="1"/>
      <c r="RK33" s="1"/>
      <c r="RL33" s="1"/>
      <c r="RM33" s="1"/>
      <c r="RN33" s="1"/>
      <c r="RO33" s="1"/>
      <c r="RP33" s="1"/>
      <c r="RQ33" s="1"/>
      <c r="RR33" s="1"/>
      <c r="RS33" s="1"/>
      <c r="RT33" s="1"/>
      <c r="RU33" s="1"/>
      <c r="RV33" s="1"/>
      <c r="RW33" s="1"/>
      <c r="RX33" s="1"/>
      <c r="RY33" s="1"/>
      <c r="RZ33" s="1"/>
      <c r="SA33" s="1"/>
      <c r="SB33" s="1"/>
      <c r="SC33" s="1"/>
      <c r="SD33" s="1"/>
      <c r="SE33" s="1"/>
      <c r="SF33" s="1"/>
      <c r="SG33" s="1"/>
      <c r="SH33" s="1"/>
      <c r="SI33" s="1"/>
      <c r="SJ33" s="1"/>
      <c r="SK33" s="1"/>
      <c r="SL33" s="1"/>
      <c r="SM33" s="1"/>
      <c r="SN33" s="1"/>
      <c r="SO33" s="1"/>
      <c r="SP33" s="1"/>
      <c r="SQ33" s="1"/>
      <c r="SR33" s="1"/>
      <c r="SS33" s="1"/>
      <c r="ST33" s="1"/>
      <c r="SU33" s="1"/>
      <c r="SV33" s="1"/>
      <c r="SW33" s="1"/>
      <c r="SX33" s="1"/>
      <c r="SY33" s="1"/>
      <c r="SZ33" s="1"/>
      <c r="TA33" s="1"/>
      <c r="TB33" s="1"/>
      <c r="TC33" s="1"/>
      <c r="TD33" s="1"/>
      <c r="TE33" s="1"/>
      <c r="TF33" s="1"/>
      <c r="TG33" s="1"/>
      <c r="TH33" s="1"/>
      <c r="TI33" s="1"/>
      <c r="TJ33" s="1"/>
      <c r="TK33" s="1"/>
      <c r="TL33" s="1"/>
      <c r="TM33" s="1"/>
      <c r="TN33" s="1"/>
      <c r="TO33" s="1"/>
      <c r="TP33" s="1"/>
      <c r="TQ33" s="1"/>
      <c r="TR33" s="1"/>
      <c r="TS33" s="1"/>
      <c r="TT33" s="1"/>
      <c r="TU33" s="1"/>
      <c r="TV33" s="1"/>
      <c r="TW33" s="1"/>
      <c r="TX33" s="1"/>
      <c r="TY33" s="1"/>
      <c r="TZ33" s="1"/>
      <c r="UA33" s="1"/>
      <c r="UB33" s="1"/>
      <c r="UC33" s="1"/>
      <c r="UD33" s="1"/>
      <c r="UE33" s="1"/>
      <c r="UF33" s="1"/>
      <c r="UG33" s="1"/>
      <c r="UH33" s="1"/>
      <c r="UI33" s="1"/>
      <c r="UJ33" s="1"/>
      <c r="UK33" s="1"/>
      <c r="UL33" s="1"/>
      <c r="UM33" s="1"/>
      <c r="UN33" s="1"/>
      <c r="UO33" s="1"/>
      <c r="UP33" s="1"/>
      <c r="UQ33" s="1"/>
      <c r="UR33" s="1"/>
      <c r="US33" s="1"/>
      <c r="UT33" s="1"/>
      <c r="UU33" s="1"/>
      <c r="UV33" s="1"/>
      <c r="UW33" s="1"/>
      <c r="UX33" s="1"/>
      <c r="UY33" s="1"/>
      <c r="UZ33" s="1"/>
      <c r="VA33" s="1"/>
      <c r="VB33" s="1"/>
      <c r="VC33" s="1"/>
      <c r="VD33" s="1"/>
      <c r="VE33" s="1"/>
      <c r="VF33" s="1"/>
      <c r="VG33" s="1"/>
      <c r="VH33" s="1"/>
      <c r="VI33" s="1"/>
      <c r="VJ33" s="1"/>
      <c r="VK33" s="1"/>
      <c r="VL33" s="1"/>
      <c r="VM33" s="1"/>
      <c r="VN33" s="1"/>
      <c r="VO33" s="1"/>
      <c r="VP33" s="1"/>
      <c r="VQ33" s="1"/>
      <c r="VR33" s="1"/>
      <c r="VS33" s="1"/>
      <c r="VT33" s="1"/>
      <c r="VU33" s="1"/>
      <c r="VV33" s="1"/>
      <c r="VW33" s="1"/>
      <c r="VX33" s="1"/>
      <c r="VY33" s="1"/>
      <c r="VZ33" s="1"/>
      <c r="WA33" s="1"/>
      <c r="WB33" s="1"/>
      <c r="WC33" s="1"/>
      <c r="WD33" s="1"/>
      <c r="WE33" s="1"/>
      <c r="WF33" s="1"/>
      <c r="WG33" s="1"/>
      <c r="WH33" s="1"/>
      <c r="WI33" s="1"/>
      <c r="WJ33" s="1"/>
      <c r="WK33" s="1"/>
      <c r="WL33" s="1"/>
      <c r="WM33" s="1"/>
      <c r="WN33" s="1"/>
      <c r="WO33" s="1"/>
      <c r="WP33" s="1"/>
      <c r="WQ33" s="1"/>
      <c r="WR33" s="1"/>
      <c r="WS33" s="1"/>
      <c r="WT33" s="1"/>
      <c r="WU33" s="1"/>
      <c r="WV33" s="1"/>
      <c r="WW33" s="1"/>
      <c r="WX33" s="1"/>
      <c r="WY33" s="1"/>
      <c r="WZ33" s="1"/>
      <c r="XA33" s="1"/>
      <c r="XB33" s="1"/>
      <c r="XC33" s="1"/>
      <c r="XD33" s="1"/>
      <c r="XE33" s="1"/>
      <c r="XF33" s="1"/>
      <c r="XG33" s="1"/>
      <c r="XH33" s="1"/>
      <c r="XI33" s="1"/>
      <c r="XJ33" s="1"/>
      <c r="XK33" s="1"/>
      <c r="XL33" s="1"/>
      <c r="XM33" s="1"/>
      <c r="XN33" s="1"/>
      <c r="XO33" s="1"/>
      <c r="XP33" s="1"/>
      <c r="XQ33" s="1"/>
      <c r="XR33" s="1"/>
      <c r="XS33" s="1"/>
      <c r="XT33" s="1"/>
      <c r="XU33" s="1"/>
      <c r="XV33" s="1"/>
      <c r="XW33" s="1"/>
      <c r="XX33" s="1"/>
      <c r="XY33" s="1"/>
      <c r="XZ33" s="1"/>
      <c r="YA33" s="1"/>
      <c r="YB33" s="1"/>
      <c r="YC33" s="1"/>
      <c r="YD33" s="1"/>
      <c r="YE33" s="1"/>
      <c r="YF33" s="1"/>
      <c r="YG33" s="1"/>
      <c r="YH33" s="1"/>
      <c r="YI33" s="1"/>
      <c r="YJ33" s="1"/>
      <c r="YK33" s="1"/>
      <c r="YL33" s="1"/>
      <c r="YM33" s="1"/>
      <c r="YN33" s="1"/>
      <c r="YO33" s="1"/>
      <c r="YP33" s="1"/>
      <c r="YQ33" s="1"/>
      <c r="YR33" s="1"/>
      <c r="YS33" s="1"/>
      <c r="YT33" s="1"/>
      <c r="YU33" s="1"/>
      <c r="YV33" s="1"/>
      <c r="YW33" s="1"/>
      <c r="YX33" s="1"/>
      <c r="YY33" s="1"/>
      <c r="YZ33" s="1"/>
      <c r="ZA33" s="1"/>
      <c r="ZB33" s="1"/>
      <c r="ZC33" s="1"/>
      <c r="ZD33" s="1"/>
      <c r="ZE33" s="1"/>
      <c r="ZF33" s="1"/>
      <c r="ZG33" s="1"/>
      <c r="ZH33" s="1"/>
      <c r="ZI33" s="1"/>
      <c r="ZJ33" s="1"/>
      <c r="ZK33" s="1"/>
      <c r="ZL33" s="1"/>
      <c r="ZM33" s="1"/>
      <c r="ZN33" s="1"/>
      <c r="ZO33" s="1"/>
      <c r="ZP33" s="1"/>
      <c r="ZQ33" s="1"/>
      <c r="ZR33" s="1"/>
      <c r="ZS33" s="1"/>
      <c r="ZT33" s="1"/>
      <c r="ZU33" s="1"/>
      <c r="ZV33" s="1"/>
      <c r="ZW33" s="1"/>
      <c r="ZX33" s="1"/>
      <c r="ZY33" s="1"/>
      <c r="ZZ33" s="1"/>
      <c r="AAA33" s="1"/>
      <c r="AAB33" s="1"/>
      <c r="AAC33" s="1"/>
      <c r="AAD33" s="1"/>
      <c r="AAE33" s="1"/>
      <c r="AAF33" s="1"/>
      <c r="AAG33" s="1"/>
      <c r="AAH33" s="1"/>
      <c r="AAI33" s="1"/>
      <c r="AAJ33" s="1"/>
      <c r="AAK33" s="1"/>
      <c r="AAL33" s="1"/>
      <c r="AAM33" s="1"/>
      <c r="AAN33" s="1"/>
      <c r="AAO33" s="1"/>
      <c r="AAP33" s="1"/>
      <c r="AAQ33" s="1"/>
      <c r="AAR33" s="1"/>
      <c r="AAS33" s="1"/>
      <c r="AAT33" s="1"/>
      <c r="AAU33" s="1"/>
      <c r="AAV33" s="1"/>
      <c r="AAW33" s="1"/>
      <c r="AAX33" s="1"/>
      <c r="AAY33" s="1"/>
      <c r="AAZ33" s="1"/>
      <c r="ABA33" s="1"/>
      <c r="ABB33" s="1"/>
      <c r="ABC33" s="1"/>
      <c r="ABD33" s="1"/>
      <c r="ABE33" s="1"/>
      <c r="ABF33" s="1"/>
      <c r="ABG33" s="1"/>
      <c r="ABH33" s="1"/>
      <c r="ABI33" s="1"/>
      <c r="ABJ33" s="1"/>
      <c r="ABK33" s="1"/>
      <c r="ABL33" s="1"/>
      <c r="ABM33" s="1"/>
      <c r="ABN33" s="1"/>
      <c r="ABO33" s="1"/>
      <c r="ABP33" s="1"/>
      <c r="ABQ33" s="1"/>
      <c r="ABR33" s="1"/>
      <c r="ABS33" s="1"/>
      <c r="ABT33" s="1"/>
      <c r="ABU33" s="1"/>
      <c r="ABV33" s="1"/>
      <c r="ABW33" s="1"/>
      <c r="ABX33" s="1"/>
      <c r="ABY33" s="1"/>
      <c r="ABZ33" s="1"/>
      <c r="ACA33" s="1"/>
      <c r="ACB33" s="1"/>
      <c r="ACC33" s="1"/>
      <c r="ACD33" s="1"/>
      <c r="ACE33" s="1"/>
      <c r="ACF33" s="1"/>
      <c r="ACG33" s="1"/>
      <c r="ACH33" s="1"/>
      <c r="ACI33" s="1"/>
      <c r="ACJ33" s="1"/>
      <c r="ACK33" s="1"/>
      <c r="ACL33" s="1"/>
      <c r="ACM33" s="1"/>
      <c r="ACN33" s="1"/>
      <c r="ACO33" s="1"/>
      <c r="ACP33" s="1"/>
      <c r="ACQ33" s="1"/>
      <c r="ACR33" s="1"/>
      <c r="ACS33" s="1"/>
      <c r="ACT33" s="1"/>
      <c r="ACU33" s="1"/>
      <c r="ACV33" s="1"/>
      <c r="ACW33" s="1"/>
      <c r="ACX33" s="1"/>
      <c r="ACY33" s="1"/>
      <c r="ACZ33" s="1"/>
      <c r="ADA33" s="1"/>
      <c r="ADB33" s="1"/>
      <c r="ADC33" s="1"/>
      <c r="ADD33" s="1"/>
      <c r="ADE33" s="1"/>
      <c r="ADF33" s="1"/>
      <c r="ADG33" s="1"/>
      <c r="ADH33" s="1"/>
      <c r="ADI33" s="1"/>
      <c r="ADJ33" s="1"/>
      <c r="ADK33" s="1"/>
      <c r="ADL33" s="1"/>
      <c r="ADM33" s="1"/>
      <c r="ADN33" s="1"/>
      <c r="ADO33" s="1"/>
      <c r="ADP33" s="1"/>
      <c r="ADQ33" s="1"/>
      <c r="ADR33" s="1"/>
      <c r="ADS33" s="1"/>
      <c r="ADT33" s="1"/>
      <c r="ADU33" s="1"/>
      <c r="ADV33" s="1"/>
      <c r="ADW33" s="1"/>
      <c r="ADX33" s="1"/>
      <c r="ADY33" s="1"/>
      <c r="ADZ33" s="1"/>
      <c r="AEA33" s="1"/>
      <c r="AEB33" s="1"/>
      <c r="AEC33" s="1"/>
      <c r="AED33" s="1"/>
      <c r="AEE33" s="1"/>
      <c r="AEF33" s="1"/>
      <c r="AEG33" s="1"/>
      <c r="AEH33" s="1"/>
      <c r="AEI33" s="1"/>
      <c r="AEJ33" s="1"/>
      <c r="AEK33" s="1"/>
      <c r="AEL33" s="1"/>
      <c r="AEM33" s="1"/>
      <c r="AEN33" s="1"/>
      <c r="AEO33" s="1"/>
      <c r="AEP33" s="1"/>
      <c r="AEQ33" s="1"/>
      <c r="AER33" s="1"/>
      <c r="AES33" s="1"/>
      <c r="AET33" s="1"/>
      <c r="AEU33" s="1"/>
      <c r="AEV33" s="1"/>
      <c r="AEW33" s="1"/>
      <c r="AEX33" s="1"/>
      <c r="AEY33" s="1"/>
      <c r="AEZ33" s="1"/>
      <c r="AFA33" s="1"/>
      <c r="AFB33" s="1"/>
      <c r="AFC33" s="1"/>
      <c r="AFD33" s="1"/>
      <c r="AFE33" s="1"/>
      <c r="AFF33" s="1"/>
      <c r="AFG33" s="1"/>
      <c r="AFH33" s="1"/>
      <c r="AFI33" s="1"/>
      <c r="AFJ33" s="1"/>
      <c r="AFK33" s="1"/>
      <c r="AFL33" s="1"/>
      <c r="AFM33" s="1"/>
      <c r="AFN33" s="1"/>
      <c r="AFO33" s="1"/>
      <c r="AFP33" s="1"/>
      <c r="AFQ33" s="1"/>
      <c r="AFR33" s="1"/>
      <c r="AFS33" s="1"/>
      <c r="AFT33" s="1"/>
      <c r="AFU33" s="1"/>
      <c r="AFV33" s="1"/>
      <c r="AFW33" s="1"/>
      <c r="AFX33" s="1"/>
      <c r="AFY33" s="1"/>
      <c r="AFZ33" s="1"/>
      <c r="AGA33" s="1"/>
      <c r="AGB33" s="1"/>
      <c r="AGC33" s="1"/>
      <c r="AGD33" s="1"/>
      <c r="AGE33" s="1"/>
      <c r="AGF33" s="1"/>
      <c r="AGG33" s="1"/>
      <c r="AGH33" s="1"/>
      <c r="AGI33" s="1"/>
      <c r="AGJ33" s="1"/>
      <c r="AGK33" s="1"/>
      <c r="AGL33" s="1"/>
      <c r="AGM33" s="1"/>
      <c r="AGN33" s="1"/>
      <c r="AGO33" s="1"/>
      <c r="AGP33" s="1"/>
      <c r="AGQ33" s="1"/>
      <c r="AGR33" s="1"/>
      <c r="AGS33" s="1"/>
      <c r="AGT33" s="1"/>
      <c r="AGU33" s="1"/>
      <c r="AGV33" s="1"/>
      <c r="AGW33" s="1"/>
      <c r="AGX33" s="1"/>
      <c r="AGY33" s="1"/>
      <c r="AGZ33" s="1"/>
      <c r="AHA33" s="1"/>
      <c r="AHB33" s="1"/>
      <c r="AHC33" s="1"/>
      <c r="AHD33" s="1"/>
      <c r="AHE33" s="1"/>
      <c r="AHF33" s="1"/>
      <c r="AHG33" s="1"/>
      <c r="AHH33" s="1"/>
      <c r="AHI33" s="1"/>
      <c r="AHJ33" s="1"/>
      <c r="AHK33" s="1"/>
      <c r="AHL33" s="1"/>
      <c r="AHM33" s="1"/>
      <c r="AHN33" s="1"/>
      <c r="AHO33" s="1"/>
      <c r="AHP33" s="1"/>
      <c r="AHQ33" s="1"/>
      <c r="AHR33" s="1"/>
      <c r="AHS33" s="1"/>
      <c r="AHT33" s="1"/>
      <c r="AHU33" s="1"/>
      <c r="AHV33" s="1"/>
      <c r="AHW33" s="1"/>
      <c r="AHX33" s="1"/>
      <c r="AHY33" s="1"/>
      <c r="AHZ33" s="1"/>
      <c r="AIA33" s="1"/>
      <c r="AIB33" s="1"/>
      <c r="AIC33" s="1"/>
      <c r="AID33" s="1"/>
      <c r="AIE33" s="1"/>
      <c r="AIF33" s="1"/>
      <c r="AIG33" s="1"/>
      <c r="AIH33" s="1"/>
      <c r="AII33" s="1"/>
      <c r="AIJ33" s="1"/>
      <c r="AIK33" s="1"/>
      <c r="AIL33" s="1"/>
      <c r="AIM33" s="1"/>
      <c r="AIN33" s="1"/>
      <c r="AIO33" s="1"/>
      <c r="AIP33" s="1"/>
      <c r="AIQ33" s="1"/>
      <c r="AIR33" s="1"/>
      <c r="AIS33" s="1"/>
      <c r="AIT33" s="1"/>
      <c r="AIU33" s="1"/>
      <c r="AIV33" s="1"/>
      <c r="AIW33" s="1"/>
      <c r="AIX33" s="1"/>
      <c r="AIY33" s="1"/>
      <c r="AIZ33" s="1"/>
      <c r="AJA33" s="1"/>
      <c r="AJB33" s="1"/>
      <c r="AJC33" s="1"/>
      <c r="AJD33" s="1"/>
      <c r="AJE33" s="1"/>
      <c r="AJF33" s="1"/>
      <c r="AJG33" s="1"/>
      <c r="AJH33" s="1"/>
      <c r="AJI33" s="1"/>
      <c r="AJJ33" s="1"/>
      <c r="AJK33" s="1"/>
      <c r="AJL33" s="1"/>
      <c r="AJM33" s="1"/>
      <c r="AJN33" s="1"/>
      <c r="AJO33" s="1"/>
      <c r="AJP33" s="1"/>
      <c r="AJQ33" s="1"/>
      <c r="AJR33" s="1"/>
      <c r="AJS33" s="1"/>
      <c r="AJT33" s="1"/>
      <c r="AJU33" s="1"/>
      <c r="AJV33" s="1"/>
      <c r="AJW33" s="1"/>
      <c r="AJX33" s="1"/>
      <c r="AJY33" s="1"/>
      <c r="AJZ33" s="1"/>
      <c r="AKA33" s="1"/>
      <c r="AKB33" s="1"/>
      <c r="AKC33" s="1"/>
      <c r="AKD33" s="1"/>
      <c r="AKE33" s="1"/>
      <c r="AKF33" s="1"/>
      <c r="AKG33" s="1"/>
      <c r="AKH33" s="1"/>
      <c r="AKI33" s="1"/>
      <c r="AKJ33" s="1"/>
      <c r="AKK33" s="1"/>
      <c r="AKL33" s="1"/>
      <c r="AKM33" s="1"/>
      <c r="AKN33" s="1"/>
      <c r="AKO33" s="1"/>
      <c r="AKP33" s="1"/>
      <c r="AKQ33" s="1"/>
      <c r="AKR33" s="1"/>
      <c r="AKS33" s="1"/>
      <c r="AKT33" s="1"/>
      <c r="AKU33" s="1"/>
      <c r="AKV33" s="1"/>
      <c r="AKW33" s="1"/>
      <c r="AKX33" s="1"/>
      <c r="AKY33" s="1"/>
      <c r="AKZ33" s="1"/>
      <c r="ALA33" s="1"/>
      <c r="ALB33" s="1"/>
      <c r="ALC33" s="1"/>
      <c r="ALD33" s="1"/>
      <c r="ALE33" s="1"/>
      <c r="ALF33" s="1"/>
      <c r="ALG33" s="1"/>
      <c r="ALH33" s="1"/>
      <c r="ALI33" s="1"/>
      <c r="ALJ33" s="1"/>
      <c r="ALK33" s="1"/>
      <c r="ALL33" s="1"/>
      <c r="ALM33" s="1"/>
      <c r="ALN33" s="1"/>
      <c r="ALO33" s="1"/>
      <c r="ALP33" s="1"/>
      <c r="ALQ33" s="1"/>
      <c r="ALR33" s="1"/>
      <c r="ALS33" s="1"/>
      <c r="ALT33" s="1"/>
      <c r="ALU33" s="1"/>
      <c r="ALV33" s="1"/>
      <c r="ALW33" s="1"/>
      <c r="ALX33" s="1"/>
      <c r="ALY33" s="1"/>
      <c r="ALZ33" s="1"/>
      <c r="AMA33" s="1"/>
      <c r="AMB33" s="1"/>
      <c r="AMC33" s="1"/>
      <c r="AMD33" s="1"/>
      <c r="AME33" s="1"/>
      <c r="AMF33" s="1"/>
      <c r="AMG33" s="1"/>
    </row>
    <row r="34" spans="1:102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"/>
      <c r="NH34" s="1"/>
      <c r="NI34" s="1"/>
      <c r="NJ34" s="1"/>
      <c r="NK34" s="1"/>
      <c r="NL34" s="1"/>
      <c r="NM34" s="1"/>
      <c r="NN34" s="1"/>
      <c r="NO34" s="1"/>
      <c r="NP34" s="1"/>
      <c r="NQ34" s="1"/>
      <c r="NR34" s="1"/>
      <c r="NS34" s="1"/>
      <c r="NT34" s="1"/>
      <c r="NU34" s="1"/>
      <c r="NV34" s="1"/>
      <c r="NW34" s="1"/>
      <c r="NX34" s="1"/>
      <c r="NY34" s="1"/>
      <c r="NZ34" s="1"/>
      <c r="OA34" s="1"/>
      <c r="OB34" s="1"/>
      <c r="OC34" s="1"/>
      <c r="OD34" s="1"/>
      <c r="OE34" s="1"/>
      <c r="OF34" s="1"/>
      <c r="OG34" s="1"/>
      <c r="OH34" s="1"/>
      <c r="OI34" s="1"/>
      <c r="OJ34" s="1"/>
      <c r="OK34" s="1"/>
      <c r="OL34" s="1"/>
      <c r="OM34" s="1"/>
      <c r="ON34" s="1"/>
      <c r="OO34" s="1"/>
      <c r="OP34" s="1"/>
      <c r="OQ34" s="1"/>
      <c r="OR34" s="1"/>
      <c r="OS34" s="1"/>
      <c r="OT34" s="1"/>
      <c r="OU34" s="1"/>
      <c r="OV34" s="1"/>
      <c r="OW34" s="1"/>
      <c r="OX34" s="1"/>
      <c r="OY34" s="1"/>
      <c r="OZ34" s="1"/>
      <c r="PA34" s="1"/>
      <c r="PB34" s="1"/>
      <c r="PC34" s="1"/>
      <c r="PD34" s="1"/>
      <c r="PE34" s="1"/>
      <c r="PF34" s="1"/>
      <c r="PG34" s="1"/>
      <c r="PH34" s="1"/>
      <c r="PI34" s="1"/>
      <c r="PJ34" s="1"/>
      <c r="PK34" s="1"/>
      <c r="PL34" s="1"/>
      <c r="PM34" s="1"/>
      <c r="PN34" s="1"/>
      <c r="PO34" s="1"/>
      <c r="PP34" s="1"/>
      <c r="PQ34" s="1"/>
      <c r="PR34" s="1"/>
      <c r="PS34" s="1"/>
      <c r="PT34" s="1"/>
      <c r="PU34" s="1"/>
      <c r="PV34" s="1"/>
      <c r="PW34" s="1"/>
      <c r="PX34" s="1"/>
      <c r="PY34" s="1"/>
      <c r="PZ34" s="1"/>
      <c r="QA34" s="1"/>
      <c r="QB34" s="1"/>
      <c r="QC34" s="1"/>
      <c r="QD34" s="1"/>
      <c r="QE34" s="1"/>
      <c r="QF34" s="1"/>
      <c r="QG34" s="1"/>
      <c r="QH34" s="1"/>
      <c r="QI34" s="1"/>
      <c r="QJ34" s="1"/>
      <c r="QK34" s="1"/>
      <c r="QL34" s="1"/>
      <c r="QM34" s="1"/>
      <c r="QN34" s="1"/>
      <c r="QO34" s="1"/>
      <c r="QP34" s="1"/>
      <c r="QQ34" s="1"/>
      <c r="QR34" s="1"/>
      <c r="QS34" s="1"/>
      <c r="QT34" s="1"/>
      <c r="QU34" s="1"/>
      <c r="QV34" s="1"/>
      <c r="QW34" s="1"/>
      <c r="QX34" s="1"/>
      <c r="QY34" s="1"/>
      <c r="QZ34" s="1"/>
      <c r="RA34" s="1"/>
      <c r="RB34" s="1"/>
      <c r="RC34" s="1"/>
      <c r="RD34" s="1"/>
      <c r="RE34" s="1"/>
      <c r="RF34" s="1"/>
      <c r="RG34" s="1"/>
      <c r="RH34" s="1"/>
      <c r="RI34" s="1"/>
      <c r="RJ34" s="1"/>
      <c r="RK34" s="1"/>
      <c r="RL34" s="1"/>
      <c r="RM34" s="1"/>
      <c r="RN34" s="1"/>
      <c r="RO34" s="1"/>
      <c r="RP34" s="1"/>
      <c r="RQ34" s="1"/>
      <c r="RR34" s="1"/>
      <c r="RS34" s="1"/>
      <c r="RT34" s="1"/>
      <c r="RU34" s="1"/>
      <c r="RV34" s="1"/>
      <c r="RW34" s="1"/>
      <c r="RX34" s="1"/>
      <c r="RY34" s="1"/>
      <c r="RZ34" s="1"/>
      <c r="SA34" s="1"/>
      <c r="SB34" s="1"/>
      <c r="SC34" s="1"/>
      <c r="SD34" s="1"/>
      <c r="SE34" s="1"/>
      <c r="SF34" s="1"/>
      <c r="SG34" s="1"/>
      <c r="SH34" s="1"/>
      <c r="SI34" s="1"/>
      <c r="SJ34" s="1"/>
      <c r="SK34" s="1"/>
      <c r="SL34" s="1"/>
      <c r="SM34" s="1"/>
      <c r="SN34" s="1"/>
      <c r="SO34" s="1"/>
      <c r="SP34" s="1"/>
      <c r="SQ34" s="1"/>
      <c r="SR34" s="1"/>
      <c r="SS34" s="1"/>
      <c r="ST34" s="1"/>
      <c r="SU34" s="1"/>
      <c r="SV34" s="1"/>
      <c r="SW34" s="1"/>
      <c r="SX34" s="1"/>
      <c r="SY34" s="1"/>
      <c r="SZ34" s="1"/>
      <c r="TA34" s="1"/>
      <c r="TB34" s="1"/>
      <c r="TC34" s="1"/>
      <c r="TD34" s="1"/>
      <c r="TE34" s="1"/>
      <c r="TF34" s="1"/>
      <c r="TG34" s="1"/>
      <c r="TH34" s="1"/>
      <c r="TI34" s="1"/>
      <c r="TJ34" s="1"/>
      <c r="TK34" s="1"/>
      <c r="TL34" s="1"/>
      <c r="TM34" s="1"/>
      <c r="TN34" s="1"/>
      <c r="TO34" s="1"/>
      <c r="TP34" s="1"/>
      <c r="TQ34" s="1"/>
      <c r="TR34" s="1"/>
      <c r="TS34" s="1"/>
      <c r="TT34" s="1"/>
      <c r="TU34" s="1"/>
      <c r="TV34" s="1"/>
      <c r="TW34" s="1"/>
      <c r="TX34" s="1"/>
      <c r="TY34" s="1"/>
      <c r="TZ34" s="1"/>
      <c r="UA34" s="1"/>
      <c r="UB34" s="1"/>
      <c r="UC34" s="1"/>
      <c r="UD34" s="1"/>
      <c r="UE34" s="1"/>
      <c r="UF34" s="1"/>
      <c r="UG34" s="1"/>
      <c r="UH34" s="1"/>
      <c r="UI34" s="1"/>
      <c r="UJ34" s="1"/>
      <c r="UK34" s="1"/>
      <c r="UL34" s="1"/>
      <c r="UM34" s="1"/>
      <c r="UN34" s="1"/>
      <c r="UO34" s="1"/>
      <c r="UP34" s="1"/>
      <c r="UQ34" s="1"/>
      <c r="UR34" s="1"/>
      <c r="US34" s="1"/>
      <c r="UT34" s="1"/>
      <c r="UU34" s="1"/>
      <c r="UV34" s="1"/>
      <c r="UW34" s="1"/>
      <c r="UX34" s="1"/>
      <c r="UY34" s="1"/>
      <c r="UZ34" s="1"/>
      <c r="VA34" s="1"/>
      <c r="VB34" s="1"/>
      <c r="VC34" s="1"/>
      <c r="VD34" s="1"/>
      <c r="VE34" s="1"/>
      <c r="VF34" s="1"/>
      <c r="VG34" s="1"/>
      <c r="VH34" s="1"/>
      <c r="VI34" s="1"/>
      <c r="VJ34" s="1"/>
      <c r="VK34" s="1"/>
      <c r="VL34" s="1"/>
      <c r="VM34" s="1"/>
      <c r="VN34" s="1"/>
      <c r="VO34" s="1"/>
      <c r="VP34" s="1"/>
      <c r="VQ34" s="1"/>
      <c r="VR34" s="1"/>
      <c r="VS34" s="1"/>
      <c r="VT34" s="1"/>
      <c r="VU34" s="1"/>
      <c r="VV34" s="1"/>
      <c r="VW34" s="1"/>
      <c r="VX34" s="1"/>
      <c r="VY34" s="1"/>
      <c r="VZ34" s="1"/>
      <c r="WA34" s="1"/>
      <c r="WB34" s="1"/>
      <c r="WC34" s="1"/>
      <c r="WD34" s="1"/>
      <c r="WE34" s="1"/>
      <c r="WF34" s="1"/>
      <c r="WG34" s="1"/>
      <c r="WH34" s="1"/>
      <c r="WI34" s="1"/>
      <c r="WJ34" s="1"/>
      <c r="WK34" s="1"/>
      <c r="WL34" s="1"/>
      <c r="WM34" s="1"/>
      <c r="WN34" s="1"/>
      <c r="WO34" s="1"/>
      <c r="WP34" s="1"/>
      <c r="WQ34" s="1"/>
      <c r="WR34" s="1"/>
      <c r="WS34" s="1"/>
      <c r="WT34" s="1"/>
      <c r="WU34" s="1"/>
      <c r="WV34" s="1"/>
      <c r="WW34" s="1"/>
      <c r="WX34" s="1"/>
      <c r="WY34" s="1"/>
      <c r="WZ34" s="1"/>
      <c r="XA34" s="1"/>
      <c r="XB34" s="1"/>
      <c r="XC34" s="1"/>
      <c r="XD34" s="1"/>
      <c r="XE34" s="1"/>
      <c r="XF34" s="1"/>
      <c r="XG34" s="1"/>
      <c r="XH34" s="1"/>
      <c r="XI34" s="1"/>
      <c r="XJ34" s="1"/>
      <c r="XK34" s="1"/>
      <c r="XL34" s="1"/>
      <c r="XM34" s="1"/>
      <c r="XN34" s="1"/>
      <c r="XO34" s="1"/>
      <c r="XP34" s="1"/>
      <c r="XQ34" s="1"/>
      <c r="XR34" s="1"/>
      <c r="XS34" s="1"/>
      <c r="XT34" s="1"/>
      <c r="XU34" s="1"/>
      <c r="XV34" s="1"/>
      <c r="XW34" s="1"/>
      <c r="XX34" s="1"/>
      <c r="XY34" s="1"/>
      <c r="XZ34" s="1"/>
      <c r="YA34" s="1"/>
      <c r="YB34" s="1"/>
      <c r="YC34" s="1"/>
      <c r="YD34" s="1"/>
      <c r="YE34" s="1"/>
      <c r="YF34" s="1"/>
      <c r="YG34" s="1"/>
      <c r="YH34" s="1"/>
      <c r="YI34" s="1"/>
      <c r="YJ34" s="1"/>
      <c r="YK34" s="1"/>
      <c r="YL34" s="1"/>
      <c r="YM34" s="1"/>
      <c r="YN34" s="1"/>
      <c r="YO34" s="1"/>
      <c r="YP34" s="1"/>
      <c r="YQ34" s="1"/>
      <c r="YR34" s="1"/>
      <c r="YS34" s="1"/>
      <c r="YT34" s="1"/>
      <c r="YU34" s="1"/>
      <c r="YV34" s="1"/>
      <c r="YW34" s="1"/>
      <c r="YX34" s="1"/>
      <c r="YY34" s="1"/>
      <c r="YZ34" s="1"/>
      <c r="ZA34" s="1"/>
      <c r="ZB34" s="1"/>
      <c r="ZC34" s="1"/>
      <c r="ZD34" s="1"/>
      <c r="ZE34" s="1"/>
      <c r="ZF34" s="1"/>
      <c r="ZG34" s="1"/>
      <c r="ZH34" s="1"/>
      <c r="ZI34" s="1"/>
      <c r="ZJ34" s="1"/>
      <c r="ZK34" s="1"/>
      <c r="ZL34" s="1"/>
      <c r="ZM34" s="1"/>
      <c r="ZN34" s="1"/>
      <c r="ZO34" s="1"/>
      <c r="ZP34" s="1"/>
      <c r="ZQ34" s="1"/>
      <c r="ZR34" s="1"/>
      <c r="ZS34" s="1"/>
      <c r="ZT34" s="1"/>
      <c r="ZU34" s="1"/>
      <c r="ZV34" s="1"/>
      <c r="ZW34" s="1"/>
      <c r="ZX34" s="1"/>
      <c r="ZY34" s="1"/>
      <c r="ZZ34" s="1"/>
      <c r="AAA34" s="1"/>
      <c r="AAB34" s="1"/>
      <c r="AAC34" s="1"/>
      <c r="AAD34" s="1"/>
      <c r="AAE34" s="1"/>
      <c r="AAF34" s="1"/>
      <c r="AAG34" s="1"/>
      <c r="AAH34" s="1"/>
      <c r="AAI34" s="1"/>
      <c r="AAJ34" s="1"/>
      <c r="AAK34" s="1"/>
      <c r="AAL34" s="1"/>
      <c r="AAM34" s="1"/>
      <c r="AAN34" s="1"/>
      <c r="AAO34" s="1"/>
      <c r="AAP34" s="1"/>
      <c r="AAQ34" s="1"/>
      <c r="AAR34" s="1"/>
      <c r="AAS34" s="1"/>
      <c r="AAT34" s="1"/>
      <c r="AAU34" s="1"/>
      <c r="AAV34" s="1"/>
      <c r="AAW34" s="1"/>
      <c r="AAX34" s="1"/>
      <c r="AAY34" s="1"/>
      <c r="AAZ34" s="1"/>
      <c r="ABA34" s="1"/>
      <c r="ABB34" s="1"/>
      <c r="ABC34" s="1"/>
      <c r="ABD34" s="1"/>
      <c r="ABE34" s="1"/>
      <c r="ABF34" s="1"/>
      <c r="ABG34" s="1"/>
      <c r="ABH34" s="1"/>
      <c r="ABI34" s="1"/>
      <c r="ABJ34" s="1"/>
      <c r="ABK34" s="1"/>
      <c r="ABL34" s="1"/>
      <c r="ABM34" s="1"/>
      <c r="ABN34" s="1"/>
      <c r="ABO34" s="1"/>
      <c r="ABP34" s="1"/>
      <c r="ABQ34" s="1"/>
      <c r="ABR34" s="1"/>
      <c r="ABS34" s="1"/>
      <c r="ABT34" s="1"/>
      <c r="ABU34" s="1"/>
      <c r="ABV34" s="1"/>
      <c r="ABW34" s="1"/>
      <c r="ABX34" s="1"/>
      <c r="ABY34" s="1"/>
      <c r="ABZ34" s="1"/>
      <c r="ACA34" s="1"/>
      <c r="ACB34" s="1"/>
      <c r="ACC34" s="1"/>
      <c r="ACD34" s="1"/>
      <c r="ACE34" s="1"/>
      <c r="ACF34" s="1"/>
      <c r="ACG34" s="1"/>
      <c r="ACH34" s="1"/>
      <c r="ACI34" s="1"/>
      <c r="ACJ34" s="1"/>
      <c r="ACK34" s="1"/>
      <c r="ACL34" s="1"/>
      <c r="ACM34" s="1"/>
      <c r="ACN34" s="1"/>
      <c r="ACO34" s="1"/>
      <c r="ACP34" s="1"/>
      <c r="ACQ34" s="1"/>
      <c r="ACR34" s="1"/>
      <c r="ACS34" s="1"/>
      <c r="ACT34" s="1"/>
      <c r="ACU34" s="1"/>
      <c r="ACV34" s="1"/>
      <c r="ACW34" s="1"/>
      <c r="ACX34" s="1"/>
      <c r="ACY34" s="1"/>
      <c r="ACZ34" s="1"/>
      <c r="ADA34" s="1"/>
      <c r="ADB34" s="1"/>
      <c r="ADC34" s="1"/>
      <c r="ADD34" s="1"/>
      <c r="ADE34" s="1"/>
      <c r="ADF34" s="1"/>
      <c r="ADG34" s="1"/>
      <c r="ADH34" s="1"/>
      <c r="ADI34" s="1"/>
      <c r="ADJ34" s="1"/>
      <c r="ADK34" s="1"/>
      <c r="ADL34" s="1"/>
      <c r="ADM34" s="1"/>
      <c r="ADN34" s="1"/>
      <c r="ADO34" s="1"/>
      <c r="ADP34" s="1"/>
      <c r="ADQ34" s="1"/>
      <c r="ADR34" s="1"/>
      <c r="ADS34" s="1"/>
      <c r="ADT34" s="1"/>
      <c r="ADU34" s="1"/>
      <c r="ADV34" s="1"/>
      <c r="ADW34" s="1"/>
      <c r="ADX34" s="1"/>
      <c r="ADY34" s="1"/>
      <c r="ADZ34" s="1"/>
      <c r="AEA34" s="1"/>
      <c r="AEB34" s="1"/>
      <c r="AEC34" s="1"/>
      <c r="AED34" s="1"/>
      <c r="AEE34" s="1"/>
      <c r="AEF34" s="1"/>
      <c r="AEG34" s="1"/>
      <c r="AEH34" s="1"/>
      <c r="AEI34" s="1"/>
      <c r="AEJ34" s="1"/>
      <c r="AEK34" s="1"/>
      <c r="AEL34" s="1"/>
      <c r="AEM34" s="1"/>
      <c r="AEN34" s="1"/>
      <c r="AEO34" s="1"/>
      <c r="AEP34" s="1"/>
      <c r="AEQ34" s="1"/>
      <c r="AER34" s="1"/>
      <c r="AES34" s="1"/>
      <c r="AET34" s="1"/>
      <c r="AEU34" s="1"/>
      <c r="AEV34" s="1"/>
      <c r="AEW34" s="1"/>
      <c r="AEX34" s="1"/>
      <c r="AEY34" s="1"/>
      <c r="AEZ34" s="1"/>
      <c r="AFA34" s="1"/>
      <c r="AFB34" s="1"/>
      <c r="AFC34" s="1"/>
      <c r="AFD34" s="1"/>
      <c r="AFE34" s="1"/>
      <c r="AFF34" s="1"/>
      <c r="AFG34" s="1"/>
      <c r="AFH34" s="1"/>
      <c r="AFI34" s="1"/>
      <c r="AFJ34" s="1"/>
      <c r="AFK34" s="1"/>
      <c r="AFL34" s="1"/>
      <c r="AFM34" s="1"/>
      <c r="AFN34" s="1"/>
      <c r="AFO34" s="1"/>
      <c r="AFP34" s="1"/>
      <c r="AFQ34" s="1"/>
      <c r="AFR34" s="1"/>
      <c r="AFS34" s="1"/>
      <c r="AFT34" s="1"/>
      <c r="AFU34" s="1"/>
      <c r="AFV34" s="1"/>
      <c r="AFW34" s="1"/>
      <c r="AFX34" s="1"/>
      <c r="AFY34" s="1"/>
      <c r="AFZ34" s="1"/>
      <c r="AGA34" s="1"/>
      <c r="AGB34" s="1"/>
      <c r="AGC34" s="1"/>
      <c r="AGD34" s="1"/>
      <c r="AGE34" s="1"/>
      <c r="AGF34" s="1"/>
      <c r="AGG34" s="1"/>
      <c r="AGH34" s="1"/>
      <c r="AGI34" s="1"/>
      <c r="AGJ34" s="1"/>
      <c r="AGK34" s="1"/>
      <c r="AGL34" s="1"/>
      <c r="AGM34" s="1"/>
      <c r="AGN34" s="1"/>
      <c r="AGO34" s="1"/>
      <c r="AGP34" s="1"/>
      <c r="AGQ34" s="1"/>
      <c r="AGR34" s="1"/>
      <c r="AGS34" s="1"/>
      <c r="AGT34" s="1"/>
      <c r="AGU34" s="1"/>
      <c r="AGV34" s="1"/>
      <c r="AGW34" s="1"/>
      <c r="AGX34" s="1"/>
      <c r="AGY34" s="1"/>
      <c r="AGZ34" s="1"/>
      <c r="AHA34" s="1"/>
      <c r="AHB34" s="1"/>
      <c r="AHC34" s="1"/>
      <c r="AHD34" s="1"/>
      <c r="AHE34" s="1"/>
      <c r="AHF34" s="1"/>
      <c r="AHG34" s="1"/>
      <c r="AHH34" s="1"/>
      <c r="AHI34" s="1"/>
      <c r="AHJ34" s="1"/>
      <c r="AHK34" s="1"/>
      <c r="AHL34" s="1"/>
      <c r="AHM34" s="1"/>
      <c r="AHN34" s="1"/>
      <c r="AHO34" s="1"/>
      <c r="AHP34" s="1"/>
      <c r="AHQ34" s="1"/>
      <c r="AHR34" s="1"/>
      <c r="AHS34" s="1"/>
      <c r="AHT34" s="1"/>
      <c r="AHU34" s="1"/>
      <c r="AHV34" s="1"/>
      <c r="AHW34" s="1"/>
      <c r="AHX34" s="1"/>
      <c r="AHY34" s="1"/>
      <c r="AHZ34" s="1"/>
      <c r="AIA34" s="1"/>
      <c r="AIB34" s="1"/>
      <c r="AIC34" s="1"/>
      <c r="AID34" s="1"/>
      <c r="AIE34" s="1"/>
      <c r="AIF34" s="1"/>
      <c r="AIG34" s="1"/>
      <c r="AIH34" s="1"/>
      <c r="AII34" s="1"/>
      <c r="AIJ34" s="1"/>
      <c r="AIK34" s="1"/>
      <c r="AIL34" s="1"/>
      <c r="AIM34" s="1"/>
      <c r="AIN34" s="1"/>
      <c r="AIO34" s="1"/>
      <c r="AIP34" s="1"/>
      <c r="AIQ34" s="1"/>
      <c r="AIR34" s="1"/>
      <c r="AIS34" s="1"/>
      <c r="AIT34" s="1"/>
      <c r="AIU34" s="1"/>
      <c r="AIV34" s="1"/>
      <c r="AIW34" s="1"/>
      <c r="AIX34" s="1"/>
      <c r="AIY34" s="1"/>
      <c r="AIZ34" s="1"/>
      <c r="AJA34" s="1"/>
      <c r="AJB34" s="1"/>
      <c r="AJC34" s="1"/>
      <c r="AJD34" s="1"/>
      <c r="AJE34" s="1"/>
      <c r="AJF34" s="1"/>
      <c r="AJG34" s="1"/>
      <c r="AJH34" s="1"/>
      <c r="AJI34" s="1"/>
      <c r="AJJ34" s="1"/>
      <c r="AJK34" s="1"/>
      <c r="AJL34" s="1"/>
      <c r="AJM34" s="1"/>
      <c r="AJN34" s="1"/>
      <c r="AJO34" s="1"/>
      <c r="AJP34" s="1"/>
      <c r="AJQ34" s="1"/>
      <c r="AJR34" s="1"/>
      <c r="AJS34" s="1"/>
      <c r="AJT34" s="1"/>
      <c r="AJU34" s="1"/>
      <c r="AJV34" s="1"/>
      <c r="AJW34" s="1"/>
      <c r="AJX34" s="1"/>
      <c r="AJY34" s="1"/>
      <c r="AJZ34" s="1"/>
      <c r="AKA34" s="1"/>
      <c r="AKB34" s="1"/>
      <c r="AKC34" s="1"/>
      <c r="AKD34" s="1"/>
      <c r="AKE34" s="1"/>
      <c r="AKF34" s="1"/>
      <c r="AKG34" s="1"/>
      <c r="AKH34" s="1"/>
      <c r="AKI34" s="1"/>
      <c r="AKJ34" s="1"/>
      <c r="AKK34" s="1"/>
      <c r="AKL34" s="1"/>
      <c r="AKM34" s="1"/>
      <c r="AKN34" s="1"/>
      <c r="AKO34" s="1"/>
      <c r="AKP34" s="1"/>
      <c r="AKQ34" s="1"/>
      <c r="AKR34" s="1"/>
      <c r="AKS34" s="1"/>
      <c r="AKT34" s="1"/>
      <c r="AKU34" s="1"/>
      <c r="AKV34" s="1"/>
      <c r="AKW34" s="1"/>
      <c r="AKX34" s="1"/>
      <c r="AKY34" s="1"/>
      <c r="AKZ34" s="1"/>
      <c r="ALA34" s="1"/>
      <c r="ALB34" s="1"/>
      <c r="ALC34" s="1"/>
      <c r="ALD34" s="1"/>
      <c r="ALE34" s="1"/>
      <c r="ALF34" s="1"/>
      <c r="ALG34" s="1"/>
      <c r="ALH34" s="1"/>
      <c r="ALI34" s="1"/>
      <c r="ALJ34" s="1"/>
      <c r="ALK34" s="1"/>
      <c r="ALL34" s="1"/>
      <c r="ALM34" s="1"/>
      <c r="ALN34" s="1"/>
      <c r="ALO34" s="1"/>
      <c r="ALP34" s="1"/>
      <c r="ALQ34" s="1"/>
      <c r="ALR34" s="1"/>
      <c r="ALS34" s="1"/>
      <c r="ALT34" s="1"/>
      <c r="ALU34" s="1"/>
      <c r="ALV34" s="1"/>
      <c r="ALW34" s="1"/>
      <c r="ALX34" s="1"/>
      <c r="ALY34" s="1"/>
      <c r="ALZ34" s="1"/>
      <c r="AMA34" s="1"/>
      <c r="AMB34" s="1"/>
      <c r="AMC34" s="1"/>
      <c r="AMD34" s="1"/>
      <c r="AME34" s="1"/>
      <c r="AMF34" s="1"/>
      <c r="AMG34" s="1"/>
    </row>
    <row r="35" spans="1:1021" customFormat="1">
      <c r="A35" s="1"/>
      <c r="B35" s="1"/>
      <c r="C35" s="1"/>
      <c r="D35" s="1"/>
      <c r="E35" s="3" t="s">
        <v>2</v>
      </c>
      <c r="F35" s="3"/>
      <c r="G35" s="3" t="s">
        <v>11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  <c r="KF35" s="1"/>
      <c r="KG35" s="1"/>
      <c r="KH35" s="1"/>
      <c r="KI35" s="1"/>
      <c r="KJ35" s="1"/>
      <c r="KK35" s="1"/>
      <c r="KL35" s="1"/>
      <c r="KM35" s="1"/>
      <c r="KN35" s="1"/>
      <c r="KO35" s="1"/>
      <c r="KP35" s="1"/>
      <c r="KQ35" s="1"/>
      <c r="KR35" s="1"/>
      <c r="KS35" s="1"/>
      <c r="KT35" s="1"/>
      <c r="KU35" s="1"/>
      <c r="KV35" s="1"/>
      <c r="KW35" s="1"/>
      <c r="KX35" s="1"/>
      <c r="KY35" s="1"/>
      <c r="KZ35" s="1"/>
      <c r="LA35" s="1"/>
      <c r="LB35" s="1"/>
      <c r="LC35" s="1"/>
      <c r="LD35" s="1"/>
      <c r="LE35" s="1"/>
      <c r="LF35" s="1"/>
      <c r="LG35" s="1"/>
      <c r="LH35" s="1"/>
      <c r="LI35" s="1"/>
      <c r="LJ35" s="1"/>
      <c r="LK35" s="1"/>
      <c r="LL35" s="1"/>
      <c r="LM35" s="1"/>
      <c r="LN35" s="1"/>
      <c r="LO35" s="1"/>
      <c r="LP35" s="1"/>
      <c r="LQ35" s="1"/>
      <c r="LR35" s="1"/>
      <c r="LS35" s="1"/>
      <c r="LT35" s="1"/>
      <c r="LU35" s="1"/>
      <c r="LV35" s="1"/>
      <c r="LW35" s="1"/>
      <c r="LX35" s="1"/>
      <c r="LY35" s="1"/>
      <c r="LZ35" s="1"/>
      <c r="MA35" s="1"/>
      <c r="MB35" s="1"/>
      <c r="MC35" s="1"/>
      <c r="MD35" s="1"/>
      <c r="ME35" s="1"/>
      <c r="MF35" s="1"/>
      <c r="MG35" s="1"/>
      <c r="MH35" s="1"/>
      <c r="MI35" s="1"/>
      <c r="MJ35" s="1"/>
      <c r="MK35" s="1"/>
      <c r="ML35" s="1"/>
      <c r="MM35" s="1"/>
      <c r="MN35" s="1"/>
      <c r="MO35" s="1"/>
      <c r="MP35" s="1"/>
      <c r="MQ35" s="1"/>
      <c r="MR35" s="1"/>
      <c r="MS35" s="1"/>
      <c r="MT35" s="1"/>
      <c r="MU35" s="1"/>
      <c r="MV35" s="1"/>
      <c r="MW35" s="1"/>
      <c r="MX35" s="1"/>
      <c r="MY35" s="1"/>
      <c r="MZ35" s="1"/>
      <c r="NA35" s="1"/>
      <c r="NB35" s="1"/>
      <c r="NC35" s="1"/>
      <c r="ND35" s="1"/>
      <c r="NE35" s="1"/>
      <c r="NF35" s="1"/>
      <c r="NG35" s="1"/>
      <c r="NH35" s="1"/>
      <c r="NI35" s="1"/>
      <c r="NJ35" s="1"/>
      <c r="NK35" s="1"/>
      <c r="NL35" s="1"/>
      <c r="NM35" s="1"/>
      <c r="NN35" s="1"/>
      <c r="NO35" s="1"/>
      <c r="NP35" s="1"/>
      <c r="NQ35" s="1"/>
      <c r="NR35" s="1"/>
      <c r="NS35" s="1"/>
      <c r="NT35" s="1"/>
      <c r="NU35" s="1"/>
      <c r="NV35" s="1"/>
      <c r="NW35" s="1"/>
      <c r="NX35" s="1"/>
      <c r="NY35" s="1"/>
      <c r="NZ35" s="1"/>
      <c r="OA35" s="1"/>
      <c r="OB35" s="1"/>
      <c r="OC35" s="1"/>
      <c r="OD35" s="1"/>
      <c r="OE35" s="1"/>
      <c r="OF35" s="1"/>
      <c r="OG35" s="1"/>
      <c r="OH35" s="1"/>
      <c r="OI35" s="1"/>
      <c r="OJ35" s="1"/>
      <c r="OK35" s="1"/>
      <c r="OL35" s="1"/>
      <c r="OM35" s="1"/>
      <c r="ON35" s="1"/>
      <c r="OO35" s="1"/>
      <c r="OP35" s="1"/>
      <c r="OQ35" s="1"/>
      <c r="OR35" s="1"/>
      <c r="OS35" s="1"/>
      <c r="OT35" s="1"/>
      <c r="OU35" s="1"/>
      <c r="OV35" s="1"/>
      <c r="OW35" s="1"/>
      <c r="OX35" s="1"/>
      <c r="OY35" s="1"/>
      <c r="OZ35" s="1"/>
      <c r="PA35" s="1"/>
      <c r="PB35" s="1"/>
      <c r="PC35" s="1"/>
      <c r="PD35" s="1"/>
      <c r="PE35" s="1"/>
      <c r="PF35" s="1"/>
      <c r="PG35" s="1"/>
      <c r="PH35" s="1"/>
      <c r="PI35" s="1"/>
      <c r="PJ35" s="1"/>
      <c r="PK35" s="1"/>
      <c r="PL35" s="1"/>
      <c r="PM35" s="1"/>
      <c r="PN35" s="1"/>
      <c r="PO35" s="1"/>
      <c r="PP35" s="1"/>
      <c r="PQ35" s="1"/>
      <c r="PR35" s="1"/>
      <c r="PS35" s="1"/>
      <c r="PT35" s="1"/>
      <c r="PU35" s="1"/>
      <c r="PV35" s="1"/>
      <c r="PW35" s="1"/>
      <c r="PX35" s="1"/>
      <c r="PY35" s="1"/>
      <c r="PZ35" s="1"/>
      <c r="QA35" s="1"/>
      <c r="QB35" s="1"/>
      <c r="QC35" s="1"/>
      <c r="QD35" s="1"/>
      <c r="QE35" s="1"/>
      <c r="QF35" s="1"/>
      <c r="QG35" s="1"/>
      <c r="QH35" s="1"/>
      <c r="QI35" s="1"/>
      <c r="QJ35" s="1"/>
      <c r="QK35" s="1"/>
      <c r="QL35" s="1"/>
      <c r="QM35" s="1"/>
      <c r="QN35" s="1"/>
      <c r="QO35" s="1"/>
      <c r="QP35" s="1"/>
      <c r="QQ35" s="1"/>
      <c r="QR35" s="1"/>
      <c r="QS35" s="1"/>
      <c r="QT35" s="1"/>
      <c r="QU35" s="1"/>
      <c r="QV35" s="1"/>
      <c r="QW35" s="1"/>
      <c r="QX35" s="1"/>
      <c r="QY35" s="1"/>
      <c r="QZ35" s="1"/>
      <c r="RA35" s="1"/>
      <c r="RB35" s="1"/>
      <c r="RC35" s="1"/>
      <c r="RD35" s="1"/>
      <c r="RE35" s="1"/>
      <c r="RF35" s="1"/>
      <c r="RG35" s="1"/>
      <c r="RH35" s="1"/>
      <c r="RI35" s="1"/>
      <c r="RJ35" s="1"/>
      <c r="RK35" s="1"/>
      <c r="RL35" s="1"/>
      <c r="RM35" s="1"/>
      <c r="RN35" s="1"/>
      <c r="RO35" s="1"/>
      <c r="RP35" s="1"/>
      <c r="RQ35" s="1"/>
      <c r="RR35" s="1"/>
      <c r="RS35" s="1"/>
      <c r="RT35" s="1"/>
      <c r="RU35" s="1"/>
      <c r="RV35" s="1"/>
      <c r="RW35" s="1"/>
      <c r="RX35" s="1"/>
      <c r="RY35" s="1"/>
      <c r="RZ35" s="1"/>
      <c r="SA35" s="1"/>
      <c r="SB35" s="1"/>
      <c r="SC35" s="1"/>
      <c r="SD35" s="1"/>
      <c r="SE35" s="1"/>
      <c r="SF35" s="1"/>
      <c r="SG35" s="1"/>
      <c r="SH35" s="1"/>
      <c r="SI35" s="1"/>
      <c r="SJ35" s="1"/>
      <c r="SK35" s="1"/>
      <c r="SL35" s="1"/>
      <c r="SM35" s="1"/>
      <c r="SN35" s="1"/>
      <c r="SO35" s="1"/>
      <c r="SP35" s="1"/>
      <c r="SQ35" s="1"/>
      <c r="SR35" s="1"/>
      <c r="SS35" s="1"/>
      <c r="ST35" s="1"/>
      <c r="SU35" s="1"/>
      <c r="SV35" s="1"/>
      <c r="SW35" s="1"/>
      <c r="SX35" s="1"/>
      <c r="SY35" s="1"/>
      <c r="SZ35" s="1"/>
      <c r="TA35" s="1"/>
      <c r="TB35" s="1"/>
      <c r="TC35" s="1"/>
      <c r="TD35" s="1"/>
      <c r="TE35" s="1"/>
      <c r="TF35" s="1"/>
      <c r="TG35" s="1"/>
      <c r="TH35" s="1"/>
      <c r="TI35" s="1"/>
      <c r="TJ35" s="1"/>
      <c r="TK35" s="1"/>
      <c r="TL35" s="1"/>
      <c r="TM35" s="1"/>
      <c r="TN35" s="1"/>
      <c r="TO35" s="1"/>
      <c r="TP35" s="1"/>
      <c r="TQ35" s="1"/>
      <c r="TR35" s="1"/>
      <c r="TS35" s="1"/>
      <c r="TT35" s="1"/>
      <c r="TU35" s="1"/>
      <c r="TV35" s="1"/>
      <c r="TW35" s="1"/>
      <c r="TX35" s="1"/>
      <c r="TY35" s="1"/>
      <c r="TZ35" s="1"/>
      <c r="UA35" s="1"/>
      <c r="UB35" s="1"/>
      <c r="UC35" s="1"/>
      <c r="UD35" s="1"/>
      <c r="UE35" s="1"/>
      <c r="UF35" s="1"/>
      <c r="UG35" s="1"/>
      <c r="UH35" s="1"/>
      <c r="UI35" s="1"/>
      <c r="UJ35" s="1"/>
      <c r="UK35" s="1"/>
      <c r="UL35" s="1"/>
      <c r="UM35" s="1"/>
      <c r="UN35" s="1"/>
      <c r="UO35" s="1"/>
      <c r="UP35" s="1"/>
      <c r="UQ35" s="1"/>
      <c r="UR35" s="1"/>
      <c r="US35" s="1"/>
      <c r="UT35" s="1"/>
      <c r="UU35" s="1"/>
      <c r="UV35" s="1"/>
      <c r="UW35" s="1"/>
      <c r="UX35" s="1"/>
      <c r="UY35" s="1"/>
      <c r="UZ35" s="1"/>
      <c r="VA35" s="1"/>
      <c r="VB35" s="1"/>
      <c r="VC35" s="1"/>
      <c r="VD35" s="1"/>
      <c r="VE35" s="1"/>
      <c r="VF35" s="1"/>
      <c r="VG35" s="1"/>
      <c r="VH35" s="1"/>
      <c r="VI35" s="1"/>
      <c r="VJ35" s="1"/>
      <c r="VK35" s="1"/>
      <c r="VL35" s="1"/>
      <c r="VM35" s="1"/>
      <c r="VN35" s="1"/>
      <c r="VO35" s="1"/>
      <c r="VP35" s="1"/>
      <c r="VQ35" s="1"/>
      <c r="VR35" s="1"/>
      <c r="VS35" s="1"/>
      <c r="VT35" s="1"/>
      <c r="VU35" s="1"/>
      <c r="VV35" s="1"/>
      <c r="VW35" s="1"/>
      <c r="VX35" s="1"/>
      <c r="VY35" s="1"/>
      <c r="VZ35" s="1"/>
      <c r="WA35" s="1"/>
      <c r="WB35" s="1"/>
      <c r="WC35" s="1"/>
      <c r="WD35" s="1"/>
      <c r="WE35" s="1"/>
      <c r="WF35" s="1"/>
      <c r="WG35" s="1"/>
      <c r="WH35" s="1"/>
      <c r="WI35" s="1"/>
      <c r="WJ35" s="1"/>
      <c r="WK35" s="1"/>
      <c r="WL35" s="1"/>
      <c r="WM35" s="1"/>
      <c r="WN35" s="1"/>
      <c r="WO35" s="1"/>
      <c r="WP35" s="1"/>
      <c r="WQ35" s="1"/>
      <c r="WR35" s="1"/>
      <c r="WS35" s="1"/>
      <c r="WT35" s="1"/>
      <c r="WU35" s="1"/>
      <c r="WV35" s="1"/>
      <c r="WW35" s="1"/>
      <c r="WX35" s="1"/>
      <c r="WY35" s="1"/>
      <c r="WZ35" s="1"/>
      <c r="XA35" s="1"/>
      <c r="XB35" s="1"/>
      <c r="XC35" s="1"/>
      <c r="XD35" s="1"/>
      <c r="XE35" s="1"/>
      <c r="XF35" s="1"/>
      <c r="XG35" s="1"/>
      <c r="XH35" s="1"/>
      <c r="XI35" s="1"/>
      <c r="XJ35" s="1"/>
      <c r="XK35" s="1"/>
      <c r="XL35" s="1"/>
      <c r="XM35" s="1"/>
      <c r="XN35" s="1"/>
      <c r="XO35" s="1"/>
      <c r="XP35" s="1"/>
      <c r="XQ35" s="1"/>
      <c r="XR35" s="1"/>
      <c r="XS35" s="1"/>
      <c r="XT35" s="1"/>
      <c r="XU35" s="1"/>
      <c r="XV35" s="1"/>
      <c r="XW35" s="1"/>
      <c r="XX35" s="1"/>
      <c r="XY35" s="1"/>
      <c r="XZ35" s="1"/>
      <c r="YA35" s="1"/>
      <c r="YB35" s="1"/>
      <c r="YC35" s="1"/>
      <c r="YD35" s="1"/>
      <c r="YE35" s="1"/>
      <c r="YF35" s="1"/>
      <c r="YG35" s="1"/>
      <c r="YH35" s="1"/>
      <c r="YI35" s="1"/>
      <c r="YJ35" s="1"/>
      <c r="YK35" s="1"/>
      <c r="YL35" s="1"/>
      <c r="YM35" s="1"/>
      <c r="YN35" s="1"/>
      <c r="YO35" s="1"/>
      <c r="YP35" s="1"/>
      <c r="YQ35" s="1"/>
      <c r="YR35" s="1"/>
      <c r="YS35" s="1"/>
      <c r="YT35" s="1"/>
      <c r="YU35" s="1"/>
      <c r="YV35" s="1"/>
      <c r="YW35" s="1"/>
      <c r="YX35" s="1"/>
      <c r="YY35" s="1"/>
      <c r="YZ35" s="1"/>
      <c r="ZA35" s="1"/>
      <c r="ZB35" s="1"/>
      <c r="ZC35" s="1"/>
      <c r="ZD35" s="1"/>
      <c r="ZE35" s="1"/>
      <c r="ZF35" s="1"/>
      <c r="ZG35" s="1"/>
      <c r="ZH35" s="1"/>
      <c r="ZI35" s="1"/>
      <c r="ZJ35" s="1"/>
      <c r="ZK35" s="1"/>
      <c r="ZL35" s="1"/>
      <c r="ZM35" s="1"/>
      <c r="ZN35" s="1"/>
      <c r="ZO35" s="1"/>
      <c r="ZP35" s="1"/>
      <c r="ZQ35" s="1"/>
      <c r="ZR35" s="1"/>
      <c r="ZS35" s="1"/>
      <c r="ZT35" s="1"/>
      <c r="ZU35" s="1"/>
      <c r="ZV35" s="1"/>
      <c r="ZW35" s="1"/>
      <c r="ZX35" s="1"/>
      <c r="ZY35" s="1"/>
      <c r="ZZ35" s="1"/>
      <c r="AAA35" s="1"/>
      <c r="AAB35" s="1"/>
      <c r="AAC35" s="1"/>
      <c r="AAD35" s="1"/>
      <c r="AAE35" s="1"/>
      <c r="AAF35" s="1"/>
      <c r="AAG35" s="1"/>
      <c r="AAH35" s="1"/>
      <c r="AAI35" s="1"/>
      <c r="AAJ35" s="1"/>
      <c r="AAK35" s="1"/>
      <c r="AAL35" s="1"/>
      <c r="AAM35" s="1"/>
      <c r="AAN35" s="1"/>
      <c r="AAO35" s="1"/>
      <c r="AAP35" s="1"/>
      <c r="AAQ35" s="1"/>
      <c r="AAR35" s="1"/>
      <c r="AAS35" s="1"/>
      <c r="AAT35" s="1"/>
      <c r="AAU35" s="1"/>
      <c r="AAV35" s="1"/>
      <c r="AAW35" s="1"/>
      <c r="AAX35" s="1"/>
      <c r="AAY35" s="1"/>
      <c r="AAZ35" s="1"/>
      <c r="ABA35" s="1"/>
      <c r="ABB35" s="1"/>
      <c r="ABC35" s="1"/>
      <c r="ABD35" s="1"/>
      <c r="ABE35" s="1"/>
      <c r="ABF35" s="1"/>
      <c r="ABG35" s="1"/>
      <c r="ABH35" s="1"/>
      <c r="ABI35" s="1"/>
      <c r="ABJ35" s="1"/>
      <c r="ABK35" s="1"/>
      <c r="ABL35" s="1"/>
      <c r="ABM35" s="1"/>
      <c r="ABN35" s="1"/>
      <c r="ABO35" s="1"/>
      <c r="ABP35" s="1"/>
      <c r="ABQ35" s="1"/>
      <c r="ABR35" s="1"/>
      <c r="ABS35" s="1"/>
      <c r="ABT35" s="1"/>
      <c r="ABU35" s="1"/>
      <c r="ABV35" s="1"/>
      <c r="ABW35" s="1"/>
      <c r="ABX35" s="1"/>
      <c r="ABY35" s="1"/>
      <c r="ABZ35" s="1"/>
      <c r="ACA35" s="1"/>
      <c r="ACB35" s="1"/>
      <c r="ACC35" s="1"/>
      <c r="ACD35" s="1"/>
      <c r="ACE35" s="1"/>
      <c r="ACF35" s="1"/>
      <c r="ACG35" s="1"/>
      <c r="ACH35" s="1"/>
      <c r="ACI35" s="1"/>
      <c r="ACJ35" s="1"/>
      <c r="ACK35" s="1"/>
      <c r="ACL35" s="1"/>
      <c r="ACM35" s="1"/>
      <c r="ACN35" s="1"/>
      <c r="ACO35" s="1"/>
      <c r="ACP35" s="1"/>
      <c r="ACQ35" s="1"/>
      <c r="ACR35" s="1"/>
      <c r="ACS35" s="1"/>
      <c r="ACT35" s="1"/>
      <c r="ACU35" s="1"/>
      <c r="ACV35" s="1"/>
      <c r="ACW35" s="1"/>
      <c r="ACX35" s="1"/>
      <c r="ACY35" s="1"/>
      <c r="ACZ35" s="1"/>
      <c r="ADA35" s="1"/>
      <c r="ADB35" s="1"/>
      <c r="ADC35" s="1"/>
      <c r="ADD35" s="1"/>
      <c r="ADE35" s="1"/>
      <c r="ADF35" s="1"/>
      <c r="ADG35" s="1"/>
      <c r="ADH35" s="1"/>
      <c r="ADI35" s="1"/>
      <c r="ADJ35" s="1"/>
      <c r="ADK35" s="1"/>
      <c r="ADL35" s="1"/>
      <c r="ADM35" s="1"/>
      <c r="ADN35" s="1"/>
      <c r="ADO35" s="1"/>
      <c r="ADP35" s="1"/>
      <c r="ADQ35" s="1"/>
      <c r="ADR35" s="1"/>
      <c r="ADS35" s="1"/>
      <c r="ADT35" s="1"/>
      <c r="ADU35" s="1"/>
      <c r="ADV35" s="1"/>
      <c r="ADW35" s="1"/>
      <c r="ADX35" s="1"/>
      <c r="ADY35" s="1"/>
      <c r="ADZ35" s="1"/>
      <c r="AEA35" s="1"/>
      <c r="AEB35" s="1"/>
      <c r="AEC35" s="1"/>
      <c r="AED35" s="1"/>
      <c r="AEE35" s="1"/>
      <c r="AEF35" s="1"/>
      <c r="AEG35" s="1"/>
      <c r="AEH35" s="1"/>
      <c r="AEI35" s="1"/>
      <c r="AEJ35" s="1"/>
      <c r="AEK35" s="1"/>
      <c r="AEL35" s="1"/>
      <c r="AEM35" s="1"/>
      <c r="AEN35" s="1"/>
      <c r="AEO35" s="1"/>
      <c r="AEP35" s="1"/>
      <c r="AEQ35" s="1"/>
      <c r="AER35" s="1"/>
      <c r="AES35" s="1"/>
      <c r="AET35" s="1"/>
      <c r="AEU35" s="1"/>
      <c r="AEV35" s="1"/>
      <c r="AEW35" s="1"/>
      <c r="AEX35" s="1"/>
      <c r="AEY35" s="1"/>
      <c r="AEZ35" s="1"/>
      <c r="AFA35" s="1"/>
      <c r="AFB35" s="1"/>
      <c r="AFC35" s="1"/>
      <c r="AFD35" s="1"/>
      <c r="AFE35" s="1"/>
      <c r="AFF35" s="1"/>
      <c r="AFG35" s="1"/>
      <c r="AFH35" s="1"/>
      <c r="AFI35" s="1"/>
      <c r="AFJ35" s="1"/>
      <c r="AFK35" s="1"/>
      <c r="AFL35" s="1"/>
      <c r="AFM35" s="1"/>
      <c r="AFN35" s="1"/>
      <c r="AFO35" s="1"/>
      <c r="AFP35" s="1"/>
      <c r="AFQ35" s="1"/>
      <c r="AFR35" s="1"/>
      <c r="AFS35" s="1"/>
      <c r="AFT35" s="1"/>
      <c r="AFU35" s="1"/>
      <c r="AFV35" s="1"/>
      <c r="AFW35" s="1"/>
      <c r="AFX35" s="1"/>
      <c r="AFY35" s="1"/>
      <c r="AFZ35" s="1"/>
      <c r="AGA35" s="1"/>
      <c r="AGB35" s="1"/>
      <c r="AGC35" s="1"/>
      <c r="AGD35" s="1"/>
      <c r="AGE35" s="1"/>
      <c r="AGF35" s="1"/>
      <c r="AGG35" s="1"/>
      <c r="AGH35" s="1"/>
      <c r="AGI35" s="1"/>
      <c r="AGJ35" s="1"/>
      <c r="AGK35" s="1"/>
      <c r="AGL35" s="1"/>
      <c r="AGM35" s="1"/>
      <c r="AGN35" s="1"/>
      <c r="AGO35" s="1"/>
      <c r="AGP35" s="1"/>
      <c r="AGQ35" s="1"/>
      <c r="AGR35" s="1"/>
      <c r="AGS35" s="1"/>
      <c r="AGT35" s="1"/>
      <c r="AGU35" s="1"/>
      <c r="AGV35" s="1"/>
      <c r="AGW35" s="1"/>
      <c r="AGX35" s="1"/>
      <c r="AGY35" s="1"/>
      <c r="AGZ35" s="1"/>
      <c r="AHA35" s="1"/>
      <c r="AHB35" s="1"/>
      <c r="AHC35" s="1"/>
      <c r="AHD35" s="1"/>
      <c r="AHE35" s="1"/>
      <c r="AHF35" s="1"/>
      <c r="AHG35" s="1"/>
      <c r="AHH35" s="1"/>
      <c r="AHI35" s="1"/>
      <c r="AHJ35" s="1"/>
      <c r="AHK35" s="1"/>
      <c r="AHL35" s="1"/>
      <c r="AHM35" s="1"/>
      <c r="AHN35" s="1"/>
      <c r="AHO35" s="1"/>
      <c r="AHP35" s="1"/>
      <c r="AHQ35" s="1"/>
      <c r="AHR35" s="1"/>
      <c r="AHS35" s="1"/>
      <c r="AHT35" s="1"/>
      <c r="AHU35" s="1"/>
      <c r="AHV35" s="1"/>
      <c r="AHW35" s="1"/>
      <c r="AHX35" s="1"/>
      <c r="AHY35" s="1"/>
      <c r="AHZ35" s="1"/>
      <c r="AIA35" s="1"/>
      <c r="AIB35" s="1"/>
      <c r="AIC35" s="1"/>
      <c r="AID35" s="1"/>
      <c r="AIE35" s="1"/>
      <c r="AIF35" s="1"/>
      <c r="AIG35" s="1"/>
      <c r="AIH35" s="1"/>
      <c r="AII35" s="1"/>
      <c r="AIJ35" s="1"/>
      <c r="AIK35" s="1"/>
      <c r="AIL35" s="1"/>
      <c r="AIM35" s="1"/>
      <c r="AIN35" s="1"/>
      <c r="AIO35" s="1"/>
      <c r="AIP35" s="1"/>
      <c r="AIQ35" s="1"/>
      <c r="AIR35" s="1"/>
      <c r="AIS35" s="1"/>
      <c r="AIT35" s="1"/>
      <c r="AIU35" s="1"/>
      <c r="AIV35" s="1"/>
      <c r="AIW35" s="1"/>
      <c r="AIX35" s="1"/>
      <c r="AIY35" s="1"/>
      <c r="AIZ35" s="1"/>
      <c r="AJA35" s="1"/>
      <c r="AJB35" s="1"/>
      <c r="AJC35" s="1"/>
      <c r="AJD35" s="1"/>
      <c r="AJE35" s="1"/>
      <c r="AJF35" s="1"/>
      <c r="AJG35" s="1"/>
      <c r="AJH35" s="1"/>
      <c r="AJI35" s="1"/>
      <c r="AJJ35" s="1"/>
      <c r="AJK35" s="1"/>
      <c r="AJL35" s="1"/>
      <c r="AJM35" s="1"/>
      <c r="AJN35" s="1"/>
      <c r="AJO35" s="1"/>
      <c r="AJP35" s="1"/>
      <c r="AJQ35" s="1"/>
      <c r="AJR35" s="1"/>
      <c r="AJS35" s="1"/>
      <c r="AJT35" s="1"/>
      <c r="AJU35" s="1"/>
      <c r="AJV35" s="1"/>
      <c r="AJW35" s="1"/>
      <c r="AJX35" s="1"/>
      <c r="AJY35" s="1"/>
      <c r="AJZ35" s="1"/>
      <c r="AKA35" s="1"/>
      <c r="AKB35" s="1"/>
      <c r="AKC35" s="1"/>
      <c r="AKD35" s="1"/>
      <c r="AKE35" s="1"/>
      <c r="AKF35" s="1"/>
      <c r="AKG35" s="1"/>
      <c r="AKH35" s="1"/>
      <c r="AKI35" s="1"/>
      <c r="AKJ35" s="1"/>
      <c r="AKK35" s="1"/>
      <c r="AKL35" s="1"/>
      <c r="AKM35" s="1"/>
      <c r="AKN35" s="1"/>
      <c r="AKO35" s="1"/>
      <c r="AKP35" s="1"/>
      <c r="AKQ35" s="1"/>
      <c r="AKR35" s="1"/>
      <c r="AKS35" s="1"/>
      <c r="AKT35" s="1"/>
      <c r="AKU35" s="1"/>
      <c r="AKV35" s="1"/>
      <c r="AKW35" s="1"/>
      <c r="AKX35" s="1"/>
      <c r="AKY35" s="1"/>
      <c r="AKZ35" s="1"/>
      <c r="ALA35" s="1"/>
      <c r="ALB35" s="1"/>
      <c r="ALC35" s="1"/>
      <c r="ALD35" s="1"/>
      <c r="ALE35" s="1"/>
      <c r="ALF35" s="1"/>
      <c r="ALG35" s="1"/>
      <c r="ALH35" s="1"/>
      <c r="ALI35" s="1"/>
      <c r="ALJ35" s="1"/>
      <c r="ALK35" s="1"/>
      <c r="ALL35" s="1"/>
      <c r="ALM35" s="1"/>
      <c r="ALN35" s="1"/>
      <c r="ALO35" s="1"/>
      <c r="ALP35" s="1"/>
      <c r="ALQ35" s="1"/>
      <c r="ALR35" s="1"/>
      <c r="ALS35" s="1"/>
      <c r="ALT35" s="1"/>
      <c r="ALU35" s="1"/>
      <c r="ALV35" s="1"/>
      <c r="ALW35" s="1"/>
      <c r="ALX35" s="1"/>
      <c r="ALY35" s="1"/>
      <c r="ALZ35" s="1"/>
      <c r="AMA35" s="1"/>
      <c r="AMB35" s="1"/>
      <c r="AMC35" s="1"/>
      <c r="AMD35" s="1"/>
      <c r="AME35" s="1"/>
      <c r="AMF35" s="1"/>
      <c r="AMG35" s="1"/>
    </row>
    <row r="36" spans="1:102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1"/>
      <c r="NI36" s="1"/>
      <c r="NJ36" s="1"/>
      <c r="NK36" s="1"/>
      <c r="NL36" s="1"/>
      <c r="NM36" s="1"/>
      <c r="NN36" s="1"/>
      <c r="NO36" s="1"/>
      <c r="NP36" s="1"/>
      <c r="NQ36" s="1"/>
      <c r="NR36" s="1"/>
      <c r="NS36" s="1"/>
      <c r="NT36" s="1"/>
      <c r="NU36" s="1"/>
      <c r="NV36" s="1"/>
      <c r="NW36" s="1"/>
      <c r="NX36" s="1"/>
      <c r="NY36" s="1"/>
      <c r="NZ36" s="1"/>
      <c r="OA36" s="1"/>
      <c r="OB36" s="1"/>
      <c r="OC36" s="1"/>
      <c r="OD36" s="1"/>
      <c r="OE36" s="1"/>
      <c r="OF36" s="1"/>
      <c r="OG36" s="1"/>
      <c r="OH36" s="1"/>
      <c r="OI36" s="1"/>
      <c r="OJ36" s="1"/>
      <c r="OK36" s="1"/>
      <c r="OL36" s="1"/>
      <c r="OM36" s="1"/>
      <c r="ON36" s="1"/>
      <c r="OO36" s="1"/>
      <c r="OP36" s="1"/>
      <c r="OQ36" s="1"/>
      <c r="OR36" s="1"/>
      <c r="OS36" s="1"/>
      <c r="OT36" s="1"/>
      <c r="OU36" s="1"/>
      <c r="OV36" s="1"/>
      <c r="OW36" s="1"/>
      <c r="OX36" s="1"/>
      <c r="OY36" s="1"/>
      <c r="OZ36" s="1"/>
      <c r="PA36" s="1"/>
      <c r="PB36" s="1"/>
      <c r="PC36" s="1"/>
      <c r="PD36" s="1"/>
      <c r="PE36" s="1"/>
      <c r="PF36" s="1"/>
      <c r="PG36" s="1"/>
      <c r="PH36" s="1"/>
      <c r="PI36" s="1"/>
      <c r="PJ36" s="1"/>
      <c r="PK36" s="1"/>
      <c r="PL36" s="1"/>
      <c r="PM36" s="1"/>
      <c r="PN36" s="1"/>
      <c r="PO36" s="1"/>
      <c r="PP36" s="1"/>
      <c r="PQ36" s="1"/>
      <c r="PR36" s="1"/>
      <c r="PS36" s="1"/>
      <c r="PT36" s="1"/>
      <c r="PU36" s="1"/>
      <c r="PV36" s="1"/>
      <c r="PW36" s="1"/>
      <c r="PX36" s="1"/>
      <c r="PY36" s="1"/>
      <c r="PZ36" s="1"/>
      <c r="QA36" s="1"/>
      <c r="QB36" s="1"/>
      <c r="QC36" s="1"/>
      <c r="QD36" s="1"/>
      <c r="QE36" s="1"/>
      <c r="QF36" s="1"/>
      <c r="QG36" s="1"/>
      <c r="QH36" s="1"/>
      <c r="QI36" s="1"/>
      <c r="QJ36" s="1"/>
      <c r="QK36" s="1"/>
      <c r="QL36" s="1"/>
      <c r="QM36" s="1"/>
      <c r="QN36" s="1"/>
      <c r="QO36" s="1"/>
      <c r="QP36" s="1"/>
      <c r="QQ36" s="1"/>
      <c r="QR36" s="1"/>
      <c r="QS36" s="1"/>
      <c r="QT36" s="1"/>
      <c r="QU36" s="1"/>
      <c r="QV36" s="1"/>
      <c r="QW36" s="1"/>
      <c r="QX36" s="1"/>
      <c r="QY36" s="1"/>
      <c r="QZ36" s="1"/>
      <c r="RA36" s="1"/>
      <c r="RB36" s="1"/>
      <c r="RC36" s="1"/>
      <c r="RD36" s="1"/>
      <c r="RE36" s="1"/>
      <c r="RF36" s="1"/>
      <c r="RG36" s="1"/>
      <c r="RH36" s="1"/>
      <c r="RI36" s="1"/>
      <c r="RJ36" s="1"/>
      <c r="RK36" s="1"/>
      <c r="RL36" s="1"/>
      <c r="RM36" s="1"/>
      <c r="RN36" s="1"/>
      <c r="RO36" s="1"/>
      <c r="RP36" s="1"/>
      <c r="RQ36" s="1"/>
      <c r="RR36" s="1"/>
      <c r="RS36" s="1"/>
      <c r="RT36" s="1"/>
      <c r="RU36" s="1"/>
      <c r="RV36" s="1"/>
      <c r="RW36" s="1"/>
      <c r="RX36" s="1"/>
      <c r="RY36" s="1"/>
      <c r="RZ36" s="1"/>
      <c r="SA36" s="1"/>
      <c r="SB36" s="1"/>
      <c r="SC36" s="1"/>
      <c r="SD36" s="1"/>
      <c r="SE36" s="1"/>
      <c r="SF36" s="1"/>
      <c r="SG36" s="1"/>
      <c r="SH36" s="1"/>
      <c r="SI36" s="1"/>
      <c r="SJ36" s="1"/>
      <c r="SK36" s="1"/>
      <c r="SL36" s="1"/>
      <c r="SM36" s="1"/>
      <c r="SN36" s="1"/>
      <c r="SO36" s="1"/>
      <c r="SP36" s="1"/>
      <c r="SQ36" s="1"/>
      <c r="SR36" s="1"/>
      <c r="SS36" s="1"/>
      <c r="ST36" s="1"/>
      <c r="SU36" s="1"/>
      <c r="SV36" s="1"/>
      <c r="SW36" s="1"/>
      <c r="SX36" s="1"/>
      <c r="SY36" s="1"/>
      <c r="SZ36" s="1"/>
      <c r="TA36" s="1"/>
      <c r="TB36" s="1"/>
      <c r="TC36" s="1"/>
      <c r="TD36" s="1"/>
      <c r="TE36" s="1"/>
      <c r="TF36" s="1"/>
      <c r="TG36" s="1"/>
      <c r="TH36" s="1"/>
      <c r="TI36" s="1"/>
      <c r="TJ36" s="1"/>
      <c r="TK36" s="1"/>
      <c r="TL36" s="1"/>
      <c r="TM36" s="1"/>
      <c r="TN36" s="1"/>
      <c r="TO36" s="1"/>
      <c r="TP36" s="1"/>
      <c r="TQ36" s="1"/>
      <c r="TR36" s="1"/>
      <c r="TS36" s="1"/>
      <c r="TT36" s="1"/>
      <c r="TU36" s="1"/>
      <c r="TV36" s="1"/>
      <c r="TW36" s="1"/>
      <c r="TX36" s="1"/>
      <c r="TY36" s="1"/>
      <c r="TZ36" s="1"/>
      <c r="UA36" s="1"/>
      <c r="UB36" s="1"/>
      <c r="UC36" s="1"/>
      <c r="UD36" s="1"/>
      <c r="UE36" s="1"/>
      <c r="UF36" s="1"/>
      <c r="UG36" s="1"/>
      <c r="UH36" s="1"/>
      <c r="UI36" s="1"/>
      <c r="UJ36" s="1"/>
      <c r="UK36" s="1"/>
      <c r="UL36" s="1"/>
      <c r="UM36" s="1"/>
      <c r="UN36" s="1"/>
      <c r="UO36" s="1"/>
      <c r="UP36" s="1"/>
      <c r="UQ36" s="1"/>
      <c r="UR36" s="1"/>
      <c r="US36" s="1"/>
      <c r="UT36" s="1"/>
      <c r="UU36" s="1"/>
      <c r="UV36" s="1"/>
      <c r="UW36" s="1"/>
      <c r="UX36" s="1"/>
      <c r="UY36" s="1"/>
      <c r="UZ36" s="1"/>
      <c r="VA36" s="1"/>
      <c r="VB36" s="1"/>
      <c r="VC36" s="1"/>
      <c r="VD36" s="1"/>
      <c r="VE36" s="1"/>
      <c r="VF36" s="1"/>
      <c r="VG36" s="1"/>
      <c r="VH36" s="1"/>
      <c r="VI36" s="1"/>
      <c r="VJ36" s="1"/>
      <c r="VK36" s="1"/>
      <c r="VL36" s="1"/>
      <c r="VM36" s="1"/>
      <c r="VN36" s="1"/>
      <c r="VO36" s="1"/>
      <c r="VP36" s="1"/>
      <c r="VQ36" s="1"/>
      <c r="VR36" s="1"/>
      <c r="VS36" s="1"/>
      <c r="VT36" s="1"/>
      <c r="VU36" s="1"/>
      <c r="VV36" s="1"/>
      <c r="VW36" s="1"/>
      <c r="VX36" s="1"/>
      <c r="VY36" s="1"/>
      <c r="VZ36" s="1"/>
      <c r="WA36" s="1"/>
      <c r="WB36" s="1"/>
      <c r="WC36" s="1"/>
      <c r="WD36" s="1"/>
      <c r="WE36" s="1"/>
      <c r="WF36" s="1"/>
      <c r="WG36" s="1"/>
      <c r="WH36" s="1"/>
      <c r="WI36" s="1"/>
      <c r="WJ36" s="1"/>
      <c r="WK36" s="1"/>
      <c r="WL36" s="1"/>
      <c r="WM36" s="1"/>
      <c r="WN36" s="1"/>
      <c r="WO36" s="1"/>
      <c r="WP36" s="1"/>
      <c r="WQ36" s="1"/>
      <c r="WR36" s="1"/>
      <c r="WS36" s="1"/>
      <c r="WT36" s="1"/>
      <c r="WU36" s="1"/>
      <c r="WV36" s="1"/>
      <c r="WW36" s="1"/>
      <c r="WX36" s="1"/>
      <c r="WY36" s="1"/>
      <c r="WZ36" s="1"/>
      <c r="XA36" s="1"/>
      <c r="XB36" s="1"/>
      <c r="XC36" s="1"/>
      <c r="XD36" s="1"/>
      <c r="XE36" s="1"/>
      <c r="XF36" s="1"/>
      <c r="XG36" s="1"/>
      <c r="XH36" s="1"/>
      <c r="XI36" s="1"/>
      <c r="XJ36" s="1"/>
      <c r="XK36" s="1"/>
      <c r="XL36" s="1"/>
      <c r="XM36" s="1"/>
      <c r="XN36" s="1"/>
      <c r="XO36" s="1"/>
      <c r="XP36" s="1"/>
      <c r="XQ36" s="1"/>
      <c r="XR36" s="1"/>
      <c r="XS36" s="1"/>
      <c r="XT36" s="1"/>
      <c r="XU36" s="1"/>
      <c r="XV36" s="1"/>
      <c r="XW36" s="1"/>
      <c r="XX36" s="1"/>
      <c r="XY36" s="1"/>
      <c r="XZ36" s="1"/>
      <c r="YA36" s="1"/>
      <c r="YB36" s="1"/>
      <c r="YC36" s="1"/>
      <c r="YD36" s="1"/>
      <c r="YE36" s="1"/>
      <c r="YF36" s="1"/>
      <c r="YG36" s="1"/>
      <c r="YH36" s="1"/>
      <c r="YI36" s="1"/>
      <c r="YJ36" s="1"/>
      <c r="YK36" s="1"/>
      <c r="YL36" s="1"/>
      <c r="YM36" s="1"/>
      <c r="YN36" s="1"/>
      <c r="YO36" s="1"/>
      <c r="YP36" s="1"/>
      <c r="YQ36" s="1"/>
      <c r="YR36" s="1"/>
      <c r="YS36" s="1"/>
      <c r="YT36" s="1"/>
      <c r="YU36" s="1"/>
      <c r="YV36" s="1"/>
      <c r="YW36" s="1"/>
      <c r="YX36" s="1"/>
      <c r="YY36" s="1"/>
      <c r="YZ36" s="1"/>
      <c r="ZA36" s="1"/>
      <c r="ZB36" s="1"/>
      <c r="ZC36" s="1"/>
      <c r="ZD36" s="1"/>
      <c r="ZE36" s="1"/>
      <c r="ZF36" s="1"/>
      <c r="ZG36" s="1"/>
      <c r="ZH36" s="1"/>
      <c r="ZI36" s="1"/>
      <c r="ZJ36" s="1"/>
      <c r="ZK36" s="1"/>
      <c r="ZL36" s="1"/>
      <c r="ZM36" s="1"/>
      <c r="ZN36" s="1"/>
      <c r="ZO36" s="1"/>
      <c r="ZP36" s="1"/>
      <c r="ZQ36" s="1"/>
      <c r="ZR36" s="1"/>
      <c r="ZS36" s="1"/>
      <c r="ZT36" s="1"/>
      <c r="ZU36" s="1"/>
      <c r="ZV36" s="1"/>
      <c r="ZW36" s="1"/>
      <c r="ZX36" s="1"/>
      <c r="ZY36" s="1"/>
      <c r="ZZ36" s="1"/>
      <c r="AAA36" s="1"/>
      <c r="AAB36" s="1"/>
      <c r="AAC36" s="1"/>
      <c r="AAD36" s="1"/>
      <c r="AAE36" s="1"/>
      <c r="AAF36" s="1"/>
      <c r="AAG36" s="1"/>
      <c r="AAH36" s="1"/>
      <c r="AAI36" s="1"/>
      <c r="AAJ36" s="1"/>
      <c r="AAK36" s="1"/>
      <c r="AAL36" s="1"/>
      <c r="AAM36" s="1"/>
      <c r="AAN36" s="1"/>
      <c r="AAO36" s="1"/>
      <c r="AAP36" s="1"/>
      <c r="AAQ36" s="1"/>
      <c r="AAR36" s="1"/>
      <c r="AAS36" s="1"/>
      <c r="AAT36" s="1"/>
      <c r="AAU36" s="1"/>
      <c r="AAV36" s="1"/>
      <c r="AAW36" s="1"/>
      <c r="AAX36" s="1"/>
      <c r="AAY36" s="1"/>
      <c r="AAZ36" s="1"/>
      <c r="ABA36" s="1"/>
      <c r="ABB36" s="1"/>
      <c r="ABC36" s="1"/>
      <c r="ABD36" s="1"/>
      <c r="ABE36" s="1"/>
      <c r="ABF36" s="1"/>
      <c r="ABG36" s="1"/>
      <c r="ABH36" s="1"/>
      <c r="ABI36" s="1"/>
      <c r="ABJ36" s="1"/>
      <c r="ABK36" s="1"/>
      <c r="ABL36" s="1"/>
      <c r="ABM36" s="1"/>
      <c r="ABN36" s="1"/>
      <c r="ABO36" s="1"/>
      <c r="ABP36" s="1"/>
      <c r="ABQ36" s="1"/>
      <c r="ABR36" s="1"/>
      <c r="ABS36" s="1"/>
      <c r="ABT36" s="1"/>
      <c r="ABU36" s="1"/>
      <c r="ABV36" s="1"/>
      <c r="ABW36" s="1"/>
      <c r="ABX36" s="1"/>
      <c r="ABY36" s="1"/>
      <c r="ABZ36" s="1"/>
      <c r="ACA36" s="1"/>
      <c r="ACB36" s="1"/>
      <c r="ACC36" s="1"/>
      <c r="ACD36" s="1"/>
      <c r="ACE36" s="1"/>
      <c r="ACF36" s="1"/>
      <c r="ACG36" s="1"/>
      <c r="ACH36" s="1"/>
      <c r="ACI36" s="1"/>
      <c r="ACJ36" s="1"/>
      <c r="ACK36" s="1"/>
      <c r="ACL36" s="1"/>
      <c r="ACM36" s="1"/>
      <c r="ACN36" s="1"/>
      <c r="ACO36" s="1"/>
      <c r="ACP36" s="1"/>
      <c r="ACQ36" s="1"/>
      <c r="ACR36" s="1"/>
      <c r="ACS36" s="1"/>
      <c r="ACT36" s="1"/>
      <c r="ACU36" s="1"/>
      <c r="ACV36" s="1"/>
      <c r="ACW36" s="1"/>
      <c r="ACX36" s="1"/>
      <c r="ACY36" s="1"/>
      <c r="ACZ36" s="1"/>
      <c r="ADA36" s="1"/>
      <c r="ADB36" s="1"/>
      <c r="ADC36" s="1"/>
      <c r="ADD36" s="1"/>
      <c r="ADE36" s="1"/>
      <c r="ADF36" s="1"/>
      <c r="ADG36" s="1"/>
      <c r="ADH36" s="1"/>
      <c r="ADI36" s="1"/>
      <c r="ADJ36" s="1"/>
      <c r="ADK36" s="1"/>
      <c r="ADL36" s="1"/>
      <c r="ADM36" s="1"/>
      <c r="ADN36" s="1"/>
      <c r="ADO36" s="1"/>
      <c r="ADP36" s="1"/>
      <c r="ADQ36" s="1"/>
      <c r="ADR36" s="1"/>
      <c r="ADS36" s="1"/>
      <c r="ADT36" s="1"/>
      <c r="ADU36" s="1"/>
      <c r="ADV36" s="1"/>
      <c r="ADW36" s="1"/>
      <c r="ADX36" s="1"/>
      <c r="ADY36" s="1"/>
      <c r="ADZ36" s="1"/>
      <c r="AEA36" s="1"/>
      <c r="AEB36" s="1"/>
      <c r="AEC36" s="1"/>
      <c r="AED36" s="1"/>
      <c r="AEE36" s="1"/>
      <c r="AEF36" s="1"/>
      <c r="AEG36" s="1"/>
      <c r="AEH36" s="1"/>
      <c r="AEI36" s="1"/>
      <c r="AEJ36" s="1"/>
      <c r="AEK36" s="1"/>
      <c r="AEL36" s="1"/>
      <c r="AEM36" s="1"/>
      <c r="AEN36" s="1"/>
      <c r="AEO36" s="1"/>
      <c r="AEP36" s="1"/>
      <c r="AEQ36" s="1"/>
      <c r="AER36" s="1"/>
      <c r="AES36" s="1"/>
      <c r="AET36" s="1"/>
      <c r="AEU36" s="1"/>
      <c r="AEV36" s="1"/>
      <c r="AEW36" s="1"/>
      <c r="AEX36" s="1"/>
      <c r="AEY36" s="1"/>
      <c r="AEZ36" s="1"/>
      <c r="AFA36" s="1"/>
      <c r="AFB36" s="1"/>
      <c r="AFC36" s="1"/>
      <c r="AFD36" s="1"/>
      <c r="AFE36" s="1"/>
      <c r="AFF36" s="1"/>
      <c r="AFG36" s="1"/>
      <c r="AFH36" s="1"/>
      <c r="AFI36" s="1"/>
      <c r="AFJ36" s="1"/>
      <c r="AFK36" s="1"/>
      <c r="AFL36" s="1"/>
      <c r="AFM36" s="1"/>
      <c r="AFN36" s="1"/>
      <c r="AFO36" s="1"/>
      <c r="AFP36" s="1"/>
      <c r="AFQ36" s="1"/>
      <c r="AFR36" s="1"/>
      <c r="AFS36" s="1"/>
      <c r="AFT36" s="1"/>
      <c r="AFU36" s="1"/>
      <c r="AFV36" s="1"/>
      <c r="AFW36" s="1"/>
      <c r="AFX36" s="1"/>
      <c r="AFY36" s="1"/>
      <c r="AFZ36" s="1"/>
      <c r="AGA36" s="1"/>
      <c r="AGB36" s="1"/>
      <c r="AGC36" s="1"/>
      <c r="AGD36" s="1"/>
      <c r="AGE36" s="1"/>
      <c r="AGF36" s="1"/>
      <c r="AGG36" s="1"/>
      <c r="AGH36" s="1"/>
      <c r="AGI36" s="1"/>
      <c r="AGJ36" s="1"/>
      <c r="AGK36" s="1"/>
      <c r="AGL36" s="1"/>
      <c r="AGM36" s="1"/>
      <c r="AGN36" s="1"/>
      <c r="AGO36" s="1"/>
      <c r="AGP36" s="1"/>
      <c r="AGQ36" s="1"/>
      <c r="AGR36" s="1"/>
      <c r="AGS36" s="1"/>
      <c r="AGT36" s="1"/>
      <c r="AGU36" s="1"/>
      <c r="AGV36" s="1"/>
      <c r="AGW36" s="1"/>
      <c r="AGX36" s="1"/>
      <c r="AGY36" s="1"/>
      <c r="AGZ36" s="1"/>
      <c r="AHA36" s="1"/>
      <c r="AHB36" s="1"/>
      <c r="AHC36" s="1"/>
      <c r="AHD36" s="1"/>
      <c r="AHE36" s="1"/>
      <c r="AHF36" s="1"/>
      <c r="AHG36" s="1"/>
      <c r="AHH36" s="1"/>
      <c r="AHI36" s="1"/>
      <c r="AHJ36" s="1"/>
      <c r="AHK36" s="1"/>
      <c r="AHL36" s="1"/>
      <c r="AHM36" s="1"/>
      <c r="AHN36" s="1"/>
      <c r="AHO36" s="1"/>
      <c r="AHP36" s="1"/>
      <c r="AHQ36" s="1"/>
      <c r="AHR36" s="1"/>
      <c r="AHS36" s="1"/>
      <c r="AHT36" s="1"/>
      <c r="AHU36" s="1"/>
      <c r="AHV36" s="1"/>
      <c r="AHW36" s="1"/>
      <c r="AHX36" s="1"/>
      <c r="AHY36" s="1"/>
      <c r="AHZ36" s="1"/>
      <c r="AIA36" s="1"/>
      <c r="AIB36" s="1"/>
      <c r="AIC36" s="1"/>
      <c r="AID36" s="1"/>
      <c r="AIE36" s="1"/>
      <c r="AIF36" s="1"/>
      <c r="AIG36" s="1"/>
      <c r="AIH36" s="1"/>
      <c r="AII36" s="1"/>
      <c r="AIJ36" s="1"/>
      <c r="AIK36" s="1"/>
      <c r="AIL36" s="1"/>
      <c r="AIM36" s="1"/>
      <c r="AIN36" s="1"/>
      <c r="AIO36" s="1"/>
      <c r="AIP36" s="1"/>
      <c r="AIQ36" s="1"/>
      <c r="AIR36" s="1"/>
      <c r="AIS36" s="1"/>
      <c r="AIT36" s="1"/>
      <c r="AIU36" s="1"/>
      <c r="AIV36" s="1"/>
      <c r="AIW36" s="1"/>
      <c r="AIX36" s="1"/>
      <c r="AIY36" s="1"/>
      <c r="AIZ36" s="1"/>
      <c r="AJA36" s="1"/>
      <c r="AJB36" s="1"/>
      <c r="AJC36" s="1"/>
      <c r="AJD36" s="1"/>
      <c r="AJE36" s="1"/>
      <c r="AJF36" s="1"/>
      <c r="AJG36" s="1"/>
      <c r="AJH36" s="1"/>
      <c r="AJI36" s="1"/>
      <c r="AJJ36" s="1"/>
      <c r="AJK36" s="1"/>
      <c r="AJL36" s="1"/>
      <c r="AJM36" s="1"/>
      <c r="AJN36" s="1"/>
      <c r="AJO36" s="1"/>
      <c r="AJP36" s="1"/>
      <c r="AJQ36" s="1"/>
      <c r="AJR36" s="1"/>
      <c r="AJS36" s="1"/>
      <c r="AJT36" s="1"/>
      <c r="AJU36" s="1"/>
      <c r="AJV36" s="1"/>
      <c r="AJW36" s="1"/>
      <c r="AJX36" s="1"/>
      <c r="AJY36" s="1"/>
      <c r="AJZ36" s="1"/>
      <c r="AKA36" s="1"/>
      <c r="AKB36" s="1"/>
      <c r="AKC36" s="1"/>
      <c r="AKD36" s="1"/>
      <c r="AKE36" s="1"/>
      <c r="AKF36" s="1"/>
      <c r="AKG36" s="1"/>
      <c r="AKH36" s="1"/>
      <c r="AKI36" s="1"/>
      <c r="AKJ36" s="1"/>
      <c r="AKK36" s="1"/>
      <c r="AKL36" s="1"/>
      <c r="AKM36" s="1"/>
      <c r="AKN36" s="1"/>
      <c r="AKO36" s="1"/>
      <c r="AKP36" s="1"/>
      <c r="AKQ36" s="1"/>
      <c r="AKR36" s="1"/>
      <c r="AKS36" s="1"/>
      <c r="AKT36" s="1"/>
      <c r="AKU36" s="1"/>
      <c r="AKV36" s="1"/>
      <c r="AKW36" s="1"/>
      <c r="AKX36" s="1"/>
      <c r="AKY36" s="1"/>
      <c r="AKZ36" s="1"/>
      <c r="ALA36" s="1"/>
      <c r="ALB36" s="1"/>
      <c r="ALC36" s="1"/>
      <c r="ALD36" s="1"/>
      <c r="ALE36" s="1"/>
      <c r="ALF36" s="1"/>
      <c r="ALG36" s="1"/>
      <c r="ALH36" s="1"/>
      <c r="ALI36" s="1"/>
      <c r="ALJ36" s="1"/>
      <c r="ALK36" s="1"/>
      <c r="ALL36" s="1"/>
      <c r="ALM36" s="1"/>
      <c r="ALN36" s="1"/>
      <c r="ALO36" s="1"/>
      <c r="ALP36" s="1"/>
      <c r="ALQ36" s="1"/>
      <c r="ALR36" s="1"/>
      <c r="ALS36" s="1"/>
      <c r="ALT36" s="1"/>
      <c r="ALU36" s="1"/>
      <c r="ALV36" s="1"/>
      <c r="ALW36" s="1"/>
      <c r="ALX36" s="1"/>
      <c r="ALY36" s="1"/>
      <c r="ALZ36" s="1"/>
      <c r="AMA36" s="1"/>
      <c r="AMB36" s="1"/>
      <c r="AMC36" s="1"/>
      <c r="AMD36" s="1"/>
      <c r="AME36" s="1"/>
      <c r="AMF36" s="1"/>
      <c r="AMG36" s="1"/>
    </row>
    <row r="37" spans="1:1021" customFormat="1">
      <c r="A37" s="1"/>
      <c r="B37" s="1"/>
      <c r="C37" s="1"/>
      <c r="D37" s="1"/>
      <c r="E37" s="30" t="s">
        <v>5</v>
      </c>
      <c r="F37" s="30"/>
      <c r="G37" s="4" t="s">
        <v>6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1"/>
      <c r="NI37" s="1"/>
      <c r="NJ37" s="1"/>
      <c r="NK37" s="1"/>
      <c r="NL37" s="1"/>
      <c r="NM37" s="1"/>
      <c r="NN37" s="1"/>
      <c r="NO37" s="1"/>
      <c r="NP37" s="1"/>
      <c r="NQ37" s="1"/>
      <c r="NR37" s="1"/>
      <c r="NS37" s="1"/>
      <c r="NT37" s="1"/>
      <c r="NU37" s="1"/>
      <c r="NV37" s="1"/>
      <c r="NW37" s="1"/>
      <c r="NX37" s="1"/>
      <c r="NY37" s="1"/>
      <c r="NZ37" s="1"/>
      <c r="OA37" s="1"/>
      <c r="OB37" s="1"/>
      <c r="OC37" s="1"/>
      <c r="OD37" s="1"/>
      <c r="OE37" s="1"/>
      <c r="OF37" s="1"/>
      <c r="OG37" s="1"/>
      <c r="OH37" s="1"/>
      <c r="OI37" s="1"/>
      <c r="OJ37" s="1"/>
      <c r="OK37" s="1"/>
      <c r="OL37" s="1"/>
      <c r="OM37" s="1"/>
      <c r="ON37" s="1"/>
      <c r="OO37" s="1"/>
      <c r="OP37" s="1"/>
      <c r="OQ37" s="1"/>
      <c r="OR37" s="1"/>
      <c r="OS37" s="1"/>
      <c r="OT37" s="1"/>
      <c r="OU37" s="1"/>
      <c r="OV37" s="1"/>
      <c r="OW37" s="1"/>
      <c r="OX37" s="1"/>
      <c r="OY37" s="1"/>
      <c r="OZ37" s="1"/>
      <c r="PA37" s="1"/>
      <c r="PB37" s="1"/>
      <c r="PC37" s="1"/>
      <c r="PD37" s="1"/>
      <c r="PE37" s="1"/>
      <c r="PF37" s="1"/>
      <c r="PG37" s="1"/>
      <c r="PH37" s="1"/>
      <c r="PI37" s="1"/>
      <c r="PJ37" s="1"/>
      <c r="PK37" s="1"/>
      <c r="PL37" s="1"/>
      <c r="PM37" s="1"/>
      <c r="PN37" s="1"/>
      <c r="PO37" s="1"/>
      <c r="PP37" s="1"/>
      <c r="PQ37" s="1"/>
      <c r="PR37" s="1"/>
      <c r="PS37" s="1"/>
      <c r="PT37" s="1"/>
      <c r="PU37" s="1"/>
      <c r="PV37" s="1"/>
      <c r="PW37" s="1"/>
      <c r="PX37" s="1"/>
      <c r="PY37" s="1"/>
      <c r="PZ37" s="1"/>
      <c r="QA37" s="1"/>
      <c r="QB37" s="1"/>
      <c r="QC37" s="1"/>
      <c r="QD37" s="1"/>
      <c r="QE37" s="1"/>
      <c r="QF37" s="1"/>
      <c r="QG37" s="1"/>
      <c r="QH37" s="1"/>
      <c r="QI37" s="1"/>
      <c r="QJ37" s="1"/>
      <c r="QK37" s="1"/>
      <c r="QL37" s="1"/>
      <c r="QM37" s="1"/>
      <c r="QN37" s="1"/>
      <c r="QO37" s="1"/>
      <c r="QP37" s="1"/>
      <c r="QQ37" s="1"/>
      <c r="QR37" s="1"/>
      <c r="QS37" s="1"/>
      <c r="QT37" s="1"/>
      <c r="QU37" s="1"/>
      <c r="QV37" s="1"/>
      <c r="QW37" s="1"/>
      <c r="QX37" s="1"/>
      <c r="QY37" s="1"/>
      <c r="QZ37" s="1"/>
      <c r="RA37" s="1"/>
      <c r="RB37" s="1"/>
      <c r="RC37" s="1"/>
      <c r="RD37" s="1"/>
      <c r="RE37" s="1"/>
      <c r="RF37" s="1"/>
      <c r="RG37" s="1"/>
      <c r="RH37" s="1"/>
      <c r="RI37" s="1"/>
      <c r="RJ37" s="1"/>
      <c r="RK37" s="1"/>
      <c r="RL37" s="1"/>
      <c r="RM37" s="1"/>
      <c r="RN37" s="1"/>
      <c r="RO37" s="1"/>
      <c r="RP37" s="1"/>
      <c r="RQ37" s="1"/>
      <c r="RR37" s="1"/>
      <c r="RS37" s="1"/>
      <c r="RT37" s="1"/>
      <c r="RU37" s="1"/>
      <c r="RV37" s="1"/>
      <c r="RW37" s="1"/>
      <c r="RX37" s="1"/>
      <c r="RY37" s="1"/>
      <c r="RZ37" s="1"/>
      <c r="SA37" s="1"/>
      <c r="SB37" s="1"/>
      <c r="SC37" s="1"/>
      <c r="SD37" s="1"/>
      <c r="SE37" s="1"/>
      <c r="SF37" s="1"/>
      <c r="SG37" s="1"/>
      <c r="SH37" s="1"/>
      <c r="SI37" s="1"/>
      <c r="SJ37" s="1"/>
      <c r="SK37" s="1"/>
      <c r="SL37" s="1"/>
      <c r="SM37" s="1"/>
      <c r="SN37" s="1"/>
      <c r="SO37" s="1"/>
      <c r="SP37" s="1"/>
      <c r="SQ37" s="1"/>
      <c r="SR37" s="1"/>
      <c r="SS37" s="1"/>
      <c r="ST37" s="1"/>
      <c r="SU37" s="1"/>
      <c r="SV37" s="1"/>
      <c r="SW37" s="1"/>
      <c r="SX37" s="1"/>
      <c r="SY37" s="1"/>
      <c r="SZ37" s="1"/>
      <c r="TA37" s="1"/>
      <c r="TB37" s="1"/>
      <c r="TC37" s="1"/>
      <c r="TD37" s="1"/>
      <c r="TE37" s="1"/>
      <c r="TF37" s="1"/>
      <c r="TG37" s="1"/>
      <c r="TH37" s="1"/>
      <c r="TI37" s="1"/>
      <c r="TJ37" s="1"/>
      <c r="TK37" s="1"/>
      <c r="TL37" s="1"/>
      <c r="TM37" s="1"/>
      <c r="TN37" s="1"/>
      <c r="TO37" s="1"/>
      <c r="TP37" s="1"/>
      <c r="TQ37" s="1"/>
      <c r="TR37" s="1"/>
      <c r="TS37" s="1"/>
      <c r="TT37" s="1"/>
      <c r="TU37" s="1"/>
      <c r="TV37" s="1"/>
      <c r="TW37" s="1"/>
      <c r="TX37" s="1"/>
      <c r="TY37" s="1"/>
      <c r="TZ37" s="1"/>
      <c r="UA37" s="1"/>
      <c r="UB37" s="1"/>
      <c r="UC37" s="1"/>
      <c r="UD37" s="1"/>
      <c r="UE37" s="1"/>
      <c r="UF37" s="1"/>
      <c r="UG37" s="1"/>
      <c r="UH37" s="1"/>
      <c r="UI37" s="1"/>
      <c r="UJ37" s="1"/>
      <c r="UK37" s="1"/>
      <c r="UL37" s="1"/>
      <c r="UM37" s="1"/>
      <c r="UN37" s="1"/>
      <c r="UO37" s="1"/>
      <c r="UP37" s="1"/>
      <c r="UQ37" s="1"/>
      <c r="UR37" s="1"/>
      <c r="US37" s="1"/>
      <c r="UT37" s="1"/>
      <c r="UU37" s="1"/>
      <c r="UV37" s="1"/>
      <c r="UW37" s="1"/>
      <c r="UX37" s="1"/>
      <c r="UY37" s="1"/>
      <c r="UZ37" s="1"/>
      <c r="VA37" s="1"/>
      <c r="VB37" s="1"/>
      <c r="VC37" s="1"/>
      <c r="VD37" s="1"/>
      <c r="VE37" s="1"/>
      <c r="VF37" s="1"/>
      <c r="VG37" s="1"/>
      <c r="VH37" s="1"/>
      <c r="VI37" s="1"/>
      <c r="VJ37" s="1"/>
      <c r="VK37" s="1"/>
      <c r="VL37" s="1"/>
      <c r="VM37" s="1"/>
      <c r="VN37" s="1"/>
      <c r="VO37" s="1"/>
      <c r="VP37" s="1"/>
      <c r="VQ37" s="1"/>
      <c r="VR37" s="1"/>
      <c r="VS37" s="1"/>
      <c r="VT37" s="1"/>
      <c r="VU37" s="1"/>
      <c r="VV37" s="1"/>
      <c r="VW37" s="1"/>
      <c r="VX37" s="1"/>
      <c r="VY37" s="1"/>
      <c r="VZ37" s="1"/>
      <c r="WA37" s="1"/>
      <c r="WB37" s="1"/>
      <c r="WC37" s="1"/>
      <c r="WD37" s="1"/>
      <c r="WE37" s="1"/>
      <c r="WF37" s="1"/>
      <c r="WG37" s="1"/>
      <c r="WH37" s="1"/>
      <c r="WI37" s="1"/>
      <c r="WJ37" s="1"/>
      <c r="WK37" s="1"/>
      <c r="WL37" s="1"/>
      <c r="WM37" s="1"/>
      <c r="WN37" s="1"/>
      <c r="WO37" s="1"/>
      <c r="WP37" s="1"/>
      <c r="WQ37" s="1"/>
      <c r="WR37" s="1"/>
      <c r="WS37" s="1"/>
      <c r="WT37" s="1"/>
      <c r="WU37" s="1"/>
      <c r="WV37" s="1"/>
      <c r="WW37" s="1"/>
      <c r="WX37" s="1"/>
      <c r="WY37" s="1"/>
      <c r="WZ37" s="1"/>
      <c r="XA37" s="1"/>
      <c r="XB37" s="1"/>
      <c r="XC37" s="1"/>
      <c r="XD37" s="1"/>
      <c r="XE37" s="1"/>
      <c r="XF37" s="1"/>
      <c r="XG37" s="1"/>
      <c r="XH37" s="1"/>
      <c r="XI37" s="1"/>
      <c r="XJ37" s="1"/>
      <c r="XK37" s="1"/>
      <c r="XL37" s="1"/>
      <c r="XM37" s="1"/>
      <c r="XN37" s="1"/>
      <c r="XO37" s="1"/>
      <c r="XP37" s="1"/>
      <c r="XQ37" s="1"/>
      <c r="XR37" s="1"/>
      <c r="XS37" s="1"/>
      <c r="XT37" s="1"/>
      <c r="XU37" s="1"/>
      <c r="XV37" s="1"/>
      <c r="XW37" s="1"/>
      <c r="XX37" s="1"/>
      <c r="XY37" s="1"/>
      <c r="XZ37" s="1"/>
      <c r="YA37" s="1"/>
      <c r="YB37" s="1"/>
      <c r="YC37" s="1"/>
      <c r="YD37" s="1"/>
      <c r="YE37" s="1"/>
      <c r="YF37" s="1"/>
      <c r="YG37" s="1"/>
      <c r="YH37" s="1"/>
      <c r="YI37" s="1"/>
      <c r="YJ37" s="1"/>
      <c r="YK37" s="1"/>
      <c r="YL37" s="1"/>
      <c r="YM37" s="1"/>
      <c r="YN37" s="1"/>
      <c r="YO37" s="1"/>
      <c r="YP37" s="1"/>
      <c r="YQ37" s="1"/>
      <c r="YR37" s="1"/>
      <c r="YS37" s="1"/>
      <c r="YT37" s="1"/>
      <c r="YU37" s="1"/>
      <c r="YV37" s="1"/>
      <c r="YW37" s="1"/>
      <c r="YX37" s="1"/>
      <c r="YY37" s="1"/>
      <c r="YZ37" s="1"/>
      <c r="ZA37" s="1"/>
      <c r="ZB37" s="1"/>
      <c r="ZC37" s="1"/>
      <c r="ZD37" s="1"/>
      <c r="ZE37" s="1"/>
      <c r="ZF37" s="1"/>
      <c r="ZG37" s="1"/>
      <c r="ZH37" s="1"/>
      <c r="ZI37" s="1"/>
      <c r="ZJ37" s="1"/>
      <c r="ZK37" s="1"/>
      <c r="ZL37" s="1"/>
      <c r="ZM37" s="1"/>
      <c r="ZN37" s="1"/>
      <c r="ZO37" s="1"/>
      <c r="ZP37" s="1"/>
      <c r="ZQ37" s="1"/>
      <c r="ZR37" s="1"/>
      <c r="ZS37" s="1"/>
      <c r="ZT37" s="1"/>
      <c r="ZU37" s="1"/>
      <c r="ZV37" s="1"/>
      <c r="ZW37" s="1"/>
      <c r="ZX37" s="1"/>
      <c r="ZY37" s="1"/>
      <c r="ZZ37" s="1"/>
      <c r="AAA37" s="1"/>
      <c r="AAB37" s="1"/>
      <c r="AAC37" s="1"/>
      <c r="AAD37" s="1"/>
      <c r="AAE37" s="1"/>
      <c r="AAF37" s="1"/>
      <c r="AAG37" s="1"/>
      <c r="AAH37" s="1"/>
      <c r="AAI37" s="1"/>
      <c r="AAJ37" s="1"/>
      <c r="AAK37" s="1"/>
      <c r="AAL37" s="1"/>
      <c r="AAM37" s="1"/>
      <c r="AAN37" s="1"/>
      <c r="AAO37" s="1"/>
      <c r="AAP37" s="1"/>
      <c r="AAQ37" s="1"/>
      <c r="AAR37" s="1"/>
      <c r="AAS37" s="1"/>
      <c r="AAT37" s="1"/>
      <c r="AAU37" s="1"/>
      <c r="AAV37" s="1"/>
      <c r="AAW37" s="1"/>
      <c r="AAX37" s="1"/>
      <c r="AAY37" s="1"/>
      <c r="AAZ37" s="1"/>
      <c r="ABA37" s="1"/>
      <c r="ABB37" s="1"/>
      <c r="ABC37" s="1"/>
      <c r="ABD37" s="1"/>
      <c r="ABE37" s="1"/>
      <c r="ABF37" s="1"/>
      <c r="ABG37" s="1"/>
      <c r="ABH37" s="1"/>
      <c r="ABI37" s="1"/>
      <c r="ABJ37" s="1"/>
      <c r="ABK37" s="1"/>
      <c r="ABL37" s="1"/>
      <c r="ABM37" s="1"/>
      <c r="ABN37" s="1"/>
      <c r="ABO37" s="1"/>
      <c r="ABP37" s="1"/>
      <c r="ABQ37" s="1"/>
      <c r="ABR37" s="1"/>
      <c r="ABS37" s="1"/>
      <c r="ABT37" s="1"/>
      <c r="ABU37" s="1"/>
      <c r="ABV37" s="1"/>
      <c r="ABW37" s="1"/>
      <c r="ABX37" s="1"/>
      <c r="ABY37" s="1"/>
      <c r="ABZ37" s="1"/>
      <c r="ACA37" s="1"/>
      <c r="ACB37" s="1"/>
      <c r="ACC37" s="1"/>
      <c r="ACD37" s="1"/>
      <c r="ACE37" s="1"/>
      <c r="ACF37" s="1"/>
      <c r="ACG37" s="1"/>
      <c r="ACH37" s="1"/>
      <c r="ACI37" s="1"/>
      <c r="ACJ37" s="1"/>
      <c r="ACK37" s="1"/>
      <c r="ACL37" s="1"/>
      <c r="ACM37" s="1"/>
      <c r="ACN37" s="1"/>
      <c r="ACO37" s="1"/>
      <c r="ACP37" s="1"/>
      <c r="ACQ37" s="1"/>
      <c r="ACR37" s="1"/>
      <c r="ACS37" s="1"/>
      <c r="ACT37" s="1"/>
      <c r="ACU37" s="1"/>
      <c r="ACV37" s="1"/>
      <c r="ACW37" s="1"/>
      <c r="ACX37" s="1"/>
      <c r="ACY37" s="1"/>
      <c r="ACZ37" s="1"/>
      <c r="ADA37" s="1"/>
      <c r="ADB37" s="1"/>
      <c r="ADC37" s="1"/>
      <c r="ADD37" s="1"/>
      <c r="ADE37" s="1"/>
      <c r="ADF37" s="1"/>
      <c r="ADG37" s="1"/>
      <c r="ADH37" s="1"/>
      <c r="ADI37" s="1"/>
      <c r="ADJ37" s="1"/>
      <c r="ADK37" s="1"/>
      <c r="ADL37" s="1"/>
      <c r="ADM37" s="1"/>
      <c r="ADN37" s="1"/>
      <c r="ADO37" s="1"/>
      <c r="ADP37" s="1"/>
      <c r="ADQ37" s="1"/>
      <c r="ADR37" s="1"/>
      <c r="ADS37" s="1"/>
      <c r="ADT37" s="1"/>
      <c r="ADU37" s="1"/>
      <c r="ADV37" s="1"/>
      <c r="ADW37" s="1"/>
      <c r="ADX37" s="1"/>
      <c r="ADY37" s="1"/>
      <c r="ADZ37" s="1"/>
      <c r="AEA37" s="1"/>
      <c r="AEB37" s="1"/>
      <c r="AEC37" s="1"/>
      <c r="AED37" s="1"/>
      <c r="AEE37" s="1"/>
      <c r="AEF37" s="1"/>
      <c r="AEG37" s="1"/>
      <c r="AEH37" s="1"/>
      <c r="AEI37" s="1"/>
      <c r="AEJ37" s="1"/>
      <c r="AEK37" s="1"/>
      <c r="AEL37" s="1"/>
      <c r="AEM37" s="1"/>
      <c r="AEN37" s="1"/>
      <c r="AEO37" s="1"/>
      <c r="AEP37" s="1"/>
      <c r="AEQ37" s="1"/>
      <c r="AER37" s="1"/>
      <c r="AES37" s="1"/>
      <c r="AET37" s="1"/>
      <c r="AEU37" s="1"/>
      <c r="AEV37" s="1"/>
      <c r="AEW37" s="1"/>
      <c r="AEX37" s="1"/>
      <c r="AEY37" s="1"/>
      <c r="AEZ37" s="1"/>
      <c r="AFA37" s="1"/>
      <c r="AFB37" s="1"/>
      <c r="AFC37" s="1"/>
      <c r="AFD37" s="1"/>
      <c r="AFE37" s="1"/>
      <c r="AFF37" s="1"/>
      <c r="AFG37" s="1"/>
      <c r="AFH37" s="1"/>
      <c r="AFI37" s="1"/>
      <c r="AFJ37" s="1"/>
      <c r="AFK37" s="1"/>
      <c r="AFL37" s="1"/>
      <c r="AFM37" s="1"/>
      <c r="AFN37" s="1"/>
      <c r="AFO37" s="1"/>
      <c r="AFP37" s="1"/>
      <c r="AFQ37" s="1"/>
      <c r="AFR37" s="1"/>
      <c r="AFS37" s="1"/>
      <c r="AFT37" s="1"/>
      <c r="AFU37" s="1"/>
      <c r="AFV37" s="1"/>
      <c r="AFW37" s="1"/>
      <c r="AFX37" s="1"/>
      <c r="AFY37" s="1"/>
      <c r="AFZ37" s="1"/>
      <c r="AGA37" s="1"/>
      <c r="AGB37" s="1"/>
      <c r="AGC37" s="1"/>
      <c r="AGD37" s="1"/>
      <c r="AGE37" s="1"/>
      <c r="AGF37" s="1"/>
      <c r="AGG37" s="1"/>
      <c r="AGH37" s="1"/>
      <c r="AGI37" s="1"/>
      <c r="AGJ37" s="1"/>
      <c r="AGK37" s="1"/>
      <c r="AGL37" s="1"/>
      <c r="AGM37" s="1"/>
      <c r="AGN37" s="1"/>
      <c r="AGO37" s="1"/>
      <c r="AGP37" s="1"/>
      <c r="AGQ37" s="1"/>
      <c r="AGR37" s="1"/>
      <c r="AGS37" s="1"/>
      <c r="AGT37" s="1"/>
      <c r="AGU37" s="1"/>
      <c r="AGV37" s="1"/>
      <c r="AGW37" s="1"/>
      <c r="AGX37" s="1"/>
      <c r="AGY37" s="1"/>
      <c r="AGZ37" s="1"/>
      <c r="AHA37" s="1"/>
      <c r="AHB37" s="1"/>
      <c r="AHC37" s="1"/>
      <c r="AHD37" s="1"/>
      <c r="AHE37" s="1"/>
      <c r="AHF37" s="1"/>
      <c r="AHG37" s="1"/>
      <c r="AHH37" s="1"/>
      <c r="AHI37" s="1"/>
      <c r="AHJ37" s="1"/>
      <c r="AHK37" s="1"/>
      <c r="AHL37" s="1"/>
      <c r="AHM37" s="1"/>
      <c r="AHN37" s="1"/>
      <c r="AHO37" s="1"/>
      <c r="AHP37" s="1"/>
      <c r="AHQ37" s="1"/>
      <c r="AHR37" s="1"/>
      <c r="AHS37" s="1"/>
      <c r="AHT37" s="1"/>
      <c r="AHU37" s="1"/>
      <c r="AHV37" s="1"/>
      <c r="AHW37" s="1"/>
      <c r="AHX37" s="1"/>
      <c r="AHY37" s="1"/>
      <c r="AHZ37" s="1"/>
      <c r="AIA37" s="1"/>
      <c r="AIB37" s="1"/>
      <c r="AIC37" s="1"/>
      <c r="AID37" s="1"/>
      <c r="AIE37" s="1"/>
      <c r="AIF37" s="1"/>
      <c r="AIG37" s="1"/>
      <c r="AIH37" s="1"/>
      <c r="AII37" s="1"/>
      <c r="AIJ37" s="1"/>
      <c r="AIK37" s="1"/>
      <c r="AIL37" s="1"/>
      <c r="AIM37" s="1"/>
      <c r="AIN37" s="1"/>
      <c r="AIO37" s="1"/>
      <c r="AIP37" s="1"/>
      <c r="AIQ37" s="1"/>
      <c r="AIR37" s="1"/>
      <c r="AIS37" s="1"/>
      <c r="AIT37" s="1"/>
      <c r="AIU37" s="1"/>
      <c r="AIV37" s="1"/>
      <c r="AIW37" s="1"/>
      <c r="AIX37" s="1"/>
      <c r="AIY37" s="1"/>
      <c r="AIZ37" s="1"/>
      <c r="AJA37" s="1"/>
      <c r="AJB37" s="1"/>
      <c r="AJC37" s="1"/>
      <c r="AJD37" s="1"/>
      <c r="AJE37" s="1"/>
      <c r="AJF37" s="1"/>
      <c r="AJG37" s="1"/>
      <c r="AJH37" s="1"/>
      <c r="AJI37" s="1"/>
      <c r="AJJ37" s="1"/>
      <c r="AJK37" s="1"/>
      <c r="AJL37" s="1"/>
      <c r="AJM37" s="1"/>
      <c r="AJN37" s="1"/>
      <c r="AJO37" s="1"/>
      <c r="AJP37" s="1"/>
      <c r="AJQ37" s="1"/>
      <c r="AJR37" s="1"/>
      <c r="AJS37" s="1"/>
      <c r="AJT37" s="1"/>
      <c r="AJU37" s="1"/>
      <c r="AJV37" s="1"/>
      <c r="AJW37" s="1"/>
      <c r="AJX37" s="1"/>
      <c r="AJY37" s="1"/>
      <c r="AJZ37" s="1"/>
      <c r="AKA37" s="1"/>
      <c r="AKB37" s="1"/>
      <c r="AKC37" s="1"/>
      <c r="AKD37" s="1"/>
      <c r="AKE37" s="1"/>
      <c r="AKF37" s="1"/>
      <c r="AKG37" s="1"/>
      <c r="AKH37" s="1"/>
      <c r="AKI37" s="1"/>
      <c r="AKJ37" s="1"/>
      <c r="AKK37" s="1"/>
      <c r="AKL37" s="1"/>
      <c r="AKM37" s="1"/>
      <c r="AKN37" s="1"/>
      <c r="AKO37" s="1"/>
      <c r="AKP37" s="1"/>
      <c r="AKQ37" s="1"/>
      <c r="AKR37" s="1"/>
      <c r="AKS37" s="1"/>
      <c r="AKT37" s="1"/>
      <c r="AKU37" s="1"/>
      <c r="AKV37" s="1"/>
      <c r="AKW37" s="1"/>
      <c r="AKX37" s="1"/>
      <c r="AKY37" s="1"/>
      <c r="AKZ37" s="1"/>
      <c r="ALA37" s="1"/>
      <c r="ALB37" s="1"/>
      <c r="ALC37" s="1"/>
      <c r="ALD37" s="1"/>
      <c r="ALE37" s="1"/>
      <c r="ALF37" s="1"/>
      <c r="ALG37" s="1"/>
      <c r="ALH37" s="1"/>
      <c r="ALI37" s="1"/>
      <c r="ALJ37" s="1"/>
      <c r="ALK37" s="1"/>
      <c r="ALL37" s="1"/>
      <c r="ALM37" s="1"/>
      <c r="ALN37" s="1"/>
      <c r="ALO37" s="1"/>
      <c r="ALP37" s="1"/>
      <c r="ALQ37" s="1"/>
      <c r="ALR37" s="1"/>
      <c r="ALS37" s="1"/>
      <c r="ALT37" s="1"/>
      <c r="ALU37" s="1"/>
      <c r="ALV37" s="1"/>
      <c r="ALW37" s="1"/>
      <c r="ALX37" s="1"/>
      <c r="ALY37" s="1"/>
      <c r="ALZ37" s="1"/>
      <c r="AMA37" s="1"/>
      <c r="AMB37" s="1"/>
      <c r="AMC37" s="1"/>
      <c r="AMD37" s="1"/>
      <c r="AME37" s="1"/>
      <c r="AMF37" s="1"/>
      <c r="AMG37" s="1"/>
    </row>
    <row r="38" spans="1:1021" customFormat="1">
      <c r="A38" s="1"/>
      <c r="B38" s="1"/>
      <c r="C38" s="1"/>
      <c r="D38" s="1"/>
      <c r="E38" s="4"/>
      <c r="F38" s="1"/>
      <c r="G38" s="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</row>
    <row r="39" spans="1:1021" customFormat="1">
      <c r="A39" s="1"/>
      <c r="B39" s="1"/>
      <c r="C39" s="1"/>
      <c r="D39" s="1"/>
      <c r="E39" s="2">
        <f>VLOOKUP(B28,quer!K3:M443,2)-1.155</f>
        <v>19.634999999999998</v>
      </c>
      <c r="F39" s="5" t="s">
        <v>8</v>
      </c>
      <c r="G39" s="6">
        <f>VLOOKUP(B28,quer!K3:M443,3)-1</f>
        <v>17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</row>
    <row r="40" spans="1:1021" customFormat="1">
      <c r="A40" s="1"/>
      <c r="B40" s="1"/>
      <c r="C40" s="1"/>
      <c r="D40" s="1"/>
      <c r="E40" s="2">
        <f>VLOOKUP(B29,quer!O3:Q443,2)-0.755</f>
        <v>29.445</v>
      </c>
      <c r="F40" s="5" t="s">
        <v>8</v>
      </c>
      <c r="G40" s="6">
        <f>VLOOKUP(B29,quer!O3:Q443,3)-1</f>
        <v>39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</row>
    <row r="41" spans="1:1021" customFormat="1">
      <c r="A41" s="1"/>
      <c r="B41" s="1"/>
      <c r="C41" s="1"/>
      <c r="D41" s="1"/>
      <c r="E41" s="2"/>
      <c r="F41" s="1"/>
      <c r="G41" s="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</row>
    <row r="42" spans="1:1021" customFormat="1" ht="18.75">
      <c r="A42" s="1"/>
      <c r="B42" s="1"/>
      <c r="C42" s="1"/>
      <c r="D42" s="1"/>
      <c r="E42" s="7">
        <f>E39*E40</f>
        <v>578.15257499999996</v>
      </c>
      <c r="F42" s="1" t="s">
        <v>10</v>
      </c>
      <c r="G42" s="6">
        <f>G39*G40</f>
        <v>663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</row>
    <row r="43" spans="1:102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</row>
    <row r="44" spans="1:1021" customFormat="1" ht="18.75">
      <c r="A44" s="1"/>
      <c r="B44" s="8" t="s">
        <v>12</v>
      </c>
      <c r="C44" s="8"/>
      <c r="D44" s="8"/>
      <c r="E44" s="1"/>
      <c r="F44" s="1"/>
      <c r="G44" s="8" t="s">
        <v>13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</row>
    <row r="45" spans="1:1021" customFormat="1" ht="18.75">
      <c r="A45" s="1"/>
      <c r="B45" s="8" t="s">
        <v>14</v>
      </c>
      <c r="C45" s="8"/>
      <c r="D45" s="8"/>
      <c r="E45" s="1"/>
      <c r="F45" s="1"/>
      <c r="G45" s="8" t="s">
        <v>15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</row>
    <row r="46" spans="1:1021" customFormat="1" ht="19.5">
      <c r="A46" s="1"/>
      <c r="B46" s="18" t="str">
        <f>IF(E32&gt;E42,"quer",IF(E32=E42,"egal","längs"))</f>
        <v>längs</v>
      </c>
      <c r="C46" s="1"/>
      <c r="D46" s="1"/>
      <c r="E46" s="1"/>
      <c r="F46" s="1"/>
      <c r="G46" s="22">
        <f>IF(G32&lt;G42,G42,G32)</f>
        <v>663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</row>
  </sheetData>
  <sheetProtection algorithmName="SHA-512" hashValue="zZuofgM9Beyj8K6U4qPylkYn+BLzbSohlehyybgtI52mqFXjrzWcDZbFozMU3aV7a0POn6FPUAfjgqxaZIMDsw==" saltValue="BVpGlyefA9jdqvAz4bKmrQ==" spinCount="100000" sheet="1" objects="1" scenarios="1"/>
  <mergeCells count="7">
    <mergeCell ref="A26:D26"/>
    <mergeCell ref="E27:F27"/>
    <mergeCell ref="E37:F37"/>
    <mergeCell ref="A24:G24"/>
    <mergeCell ref="A15:G15"/>
    <mergeCell ref="A16:G16"/>
    <mergeCell ref="A18:G18"/>
  </mergeCells>
  <pageMargins left="0.70000000000000007" right="0.70000000000000007" top="1.1811023622047243" bottom="1.1811023622047243" header="0.78740157480314954" footer="0.78740157480314954"/>
  <pageSetup paperSize="9" fitToWidth="0" fitToHeight="0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X443"/>
  <sheetViews>
    <sheetView workbookViewId="0">
      <selection sqref="A1:XFD1048576"/>
    </sheetView>
  </sheetViews>
  <sheetFormatPr baseColWidth="10" defaultRowHeight="14.25"/>
  <cols>
    <col min="1" max="2" width="6.375" style="28" customWidth="1"/>
    <col min="3" max="3" width="5.625" style="28" hidden="1" customWidth="1"/>
    <col min="4" max="5" width="5.625" style="25" customWidth="1"/>
    <col min="6" max="6" width="10.625" style="25" customWidth="1"/>
    <col min="7" max="8" width="6.75" style="25" customWidth="1"/>
    <col min="9" max="9" width="3.875" style="25" customWidth="1"/>
    <col min="10" max="10" width="10.625" style="25" customWidth="1"/>
    <col min="11" max="12" width="6.75" style="25" customWidth="1"/>
    <col min="13" max="13" width="3.875" style="25" customWidth="1"/>
    <col min="14" max="15" width="10.625" style="25" customWidth="1"/>
    <col min="16" max="16" width="6.75" style="25" customWidth="1"/>
    <col min="17" max="17" width="5.125" style="25" customWidth="1"/>
    <col min="18" max="1012" width="10.625" style="25" customWidth="1"/>
    <col min="1013" max="1024" width="10.625" style="26" customWidth="1"/>
    <col min="1025" max="16384" width="11" style="26"/>
  </cols>
  <sheetData>
    <row r="1" spans="1:17">
      <c r="A1" s="23"/>
      <c r="B1" s="23"/>
      <c r="C1" s="23"/>
      <c r="D1" s="24"/>
      <c r="E1" s="24"/>
    </row>
    <row r="2" spans="1:17">
      <c r="A2" s="27"/>
      <c r="B2" s="27" t="s">
        <v>3</v>
      </c>
      <c r="C2" s="27"/>
      <c r="D2" s="24" t="s">
        <v>16</v>
      </c>
      <c r="E2" s="24"/>
      <c r="G2" s="25" t="s">
        <v>11</v>
      </c>
      <c r="K2" s="25" t="s">
        <v>3</v>
      </c>
      <c r="P2" s="25" t="s">
        <v>11</v>
      </c>
      <c r="Q2" s="25" t="s">
        <v>16</v>
      </c>
    </row>
    <row r="3" spans="1:17">
      <c r="A3" s="27">
        <v>1E-3</v>
      </c>
      <c r="B3" s="27">
        <v>0</v>
      </c>
      <c r="C3" s="27">
        <v>0</v>
      </c>
      <c r="D3" s="24">
        <v>0</v>
      </c>
      <c r="E3" s="24"/>
      <c r="G3" s="25">
        <v>1E-3</v>
      </c>
      <c r="H3" s="25">
        <v>0</v>
      </c>
      <c r="I3" s="25">
        <v>0</v>
      </c>
      <c r="K3" s="25">
        <v>1E-3</v>
      </c>
      <c r="L3" s="25">
        <v>0</v>
      </c>
      <c r="M3" s="25">
        <v>0</v>
      </c>
      <c r="O3" s="25">
        <v>1E-3</v>
      </c>
      <c r="P3" s="25">
        <v>0</v>
      </c>
      <c r="Q3" s="25">
        <v>0</v>
      </c>
    </row>
    <row r="4" spans="1:17">
      <c r="A4" s="28">
        <v>0.755</v>
      </c>
      <c r="B4" s="28">
        <f>Berechnung!B$4*quer!D4</f>
        <v>0.755</v>
      </c>
      <c r="C4" s="28">
        <v>0</v>
      </c>
      <c r="D4" s="25">
        <v>1</v>
      </c>
      <c r="G4" s="25">
        <v>1.155</v>
      </c>
      <c r="H4" s="25">
        <v>1.155</v>
      </c>
      <c r="I4" s="25">
        <v>1</v>
      </c>
      <c r="K4" s="25">
        <v>1.155</v>
      </c>
      <c r="L4" s="25">
        <v>1.155</v>
      </c>
      <c r="M4" s="25">
        <v>1</v>
      </c>
      <c r="O4" s="25">
        <v>0.755</v>
      </c>
      <c r="P4" s="25">
        <v>0.755</v>
      </c>
      <c r="Q4" s="25">
        <v>1</v>
      </c>
    </row>
    <row r="5" spans="1:17">
      <c r="A5" s="28">
        <v>0.75600000000000001</v>
      </c>
      <c r="B5" s="28">
        <f>Berechnung!$B$4*C5</f>
        <v>1.51</v>
      </c>
      <c r="C5" s="28">
        <v>2</v>
      </c>
      <c r="D5" s="25">
        <v>2</v>
      </c>
      <c r="G5" s="25">
        <v>1.1559999999999999</v>
      </c>
      <c r="H5" s="25">
        <f>Berechnung!$B$5*I5</f>
        <v>2.31</v>
      </c>
      <c r="I5" s="25">
        <v>2</v>
      </c>
      <c r="K5" s="25">
        <v>1.1559999999999999</v>
      </c>
      <c r="L5" s="25">
        <v>2.31</v>
      </c>
      <c r="M5" s="25">
        <v>2</v>
      </c>
      <c r="O5" s="25">
        <v>0.75600000000000001</v>
      </c>
      <c r="P5" s="25">
        <v>1.51</v>
      </c>
      <c r="Q5" s="25">
        <v>2</v>
      </c>
    </row>
    <row r="6" spans="1:17">
      <c r="A6" s="28">
        <v>1.5109999999999999</v>
      </c>
      <c r="B6" s="28">
        <f>Berechnung!$B$4*C6</f>
        <v>2.2650000000000001</v>
      </c>
      <c r="C6" s="28">
        <v>3</v>
      </c>
      <c r="D6" s="25">
        <v>3</v>
      </c>
      <c r="G6" s="25">
        <f>G5+Berechnung!$B$5</f>
        <v>2.3109999999999999</v>
      </c>
      <c r="H6" s="25">
        <f>Berechnung!$B$5*I6</f>
        <v>3.4649999999999999</v>
      </c>
      <c r="I6" s="25">
        <v>3</v>
      </c>
      <c r="K6" s="25">
        <v>2.3109999999999999</v>
      </c>
      <c r="L6" s="25">
        <v>3.4649999999999999</v>
      </c>
      <c r="M6" s="25">
        <v>3</v>
      </c>
      <c r="O6" s="25">
        <v>1.5109999999999999</v>
      </c>
      <c r="P6" s="25">
        <v>2.2650000000000001</v>
      </c>
      <c r="Q6" s="25">
        <v>3</v>
      </c>
    </row>
    <row r="7" spans="1:17">
      <c r="A7" s="28">
        <v>2.266</v>
      </c>
      <c r="B7" s="28">
        <f>Berechnung!$B$4*C7</f>
        <v>3.02</v>
      </c>
      <c r="C7" s="28">
        <v>4</v>
      </c>
      <c r="D7" s="25">
        <v>4</v>
      </c>
      <c r="G7" s="25">
        <f>G6+Berechnung!$B$5</f>
        <v>3.4660000000000002</v>
      </c>
      <c r="H7" s="25">
        <f>Berechnung!$B$5*I7</f>
        <v>4.62</v>
      </c>
      <c r="I7" s="25">
        <v>4</v>
      </c>
      <c r="K7" s="25">
        <v>3.4660000000000002</v>
      </c>
      <c r="L7" s="25">
        <v>4.62</v>
      </c>
      <c r="M7" s="25">
        <v>4</v>
      </c>
      <c r="O7" s="25">
        <v>2.266</v>
      </c>
      <c r="P7" s="25">
        <v>3.02</v>
      </c>
      <c r="Q7" s="25">
        <v>4</v>
      </c>
    </row>
    <row r="8" spans="1:17">
      <c r="A8" s="28">
        <v>3.0209999999999999</v>
      </c>
      <c r="B8" s="28">
        <f>Berechnung!$B$4*C8</f>
        <v>3.7749999999999999</v>
      </c>
      <c r="C8" s="28">
        <v>5</v>
      </c>
      <c r="D8" s="25">
        <v>5</v>
      </c>
      <c r="G8" s="25">
        <f>G7+Berechnung!$B$5</f>
        <v>4.6210000000000004</v>
      </c>
      <c r="H8" s="25">
        <f>Berechnung!$B$5*I8</f>
        <v>5.7750000000000004</v>
      </c>
      <c r="I8" s="25">
        <v>5</v>
      </c>
      <c r="K8" s="25">
        <v>4.6210000000000004</v>
      </c>
      <c r="L8" s="25">
        <v>5.7750000000000004</v>
      </c>
      <c r="M8" s="25">
        <v>5</v>
      </c>
      <c r="O8" s="25">
        <v>3.0209999999999999</v>
      </c>
      <c r="P8" s="25">
        <v>3.7749999999999999</v>
      </c>
      <c r="Q8" s="25">
        <v>5</v>
      </c>
    </row>
    <row r="9" spans="1:17">
      <c r="A9" s="28">
        <v>3.7759999999999998</v>
      </c>
      <c r="B9" s="28">
        <f>Berechnung!$B$4*C9</f>
        <v>4.53</v>
      </c>
      <c r="C9" s="28">
        <v>6</v>
      </c>
      <c r="D9" s="25">
        <v>6</v>
      </c>
      <c r="G9" s="25">
        <f>G8+Berechnung!$B$5</f>
        <v>5.7760000000000007</v>
      </c>
      <c r="H9" s="25">
        <f>Berechnung!$B$5*I9</f>
        <v>6.93</v>
      </c>
      <c r="I9" s="25">
        <v>6</v>
      </c>
      <c r="K9" s="25">
        <v>5.7759999999999998</v>
      </c>
      <c r="L9" s="25">
        <v>6.93</v>
      </c>
      <c r="M9" s="25">
        <v>6</v>
      </c>
      <c r="O9" s="25">
        <v>3.7759999999999998</v>
      </c>
      <c r="P9" s="25">
        <v>4.53</v>
      </c>
      <c r="Q9" s="25">
        <v>6</v>
      </c>
    </row>
    <row r="10" spans="1:17">
      <c r="A10" s="28">
        <v>4.5309999999999997</v>
      </c>
      <c r="B10" s="28">
        <f>Berechnung!$B$4*C10</f>
        <v>5.2850000000000001</v>
      </c>
      <c r="C10" s="28">
        <v>7</v>
      </c>
      <c r="D10" s="25">
        <v>7</v>
      </c>
      <c r="G10" s="25">
        <f>G9+Berechnung!$B$5</f>
        <v>6.9310000000000009</v>
      </c>
      <c r="H10" s="25">
        <f>Berechnung!$B$5*I10</f>
        <v>8.0850000000000009</v>
      </c>
      <c r="I10" s="25">
        <v>7</v>
      </c>
      <c r="K10" s="25">
        <v>6.931</v>
      </c>
      <c r="L10" s="25">
        <v>8.0850000000000009</v>
      </c>
      <c r="M10" s="25">
        <v>7</v>
      </c>
      <c r="O10" s="25">
        <v>4.5309999999999997</v>
      </c>
      <c r="P10" s="25">
        <v>5.2850000000000001</v>
      </c>
      <c r="Q10" s="25">
        <v>7</v>
      </c>
    </row>
    <row r="11" spans="1:17">
      <c r="A11" s="28">
        <v>5.2859999999999996</v>
      </c>
      <c r="B11" s="28">
        <f>Berechnung!$B$4*C11</f>
        <v>6.04</v>
      </c>
      <c r="C11" s="28">
        <v>8</v>
      </c>
      <c r="D11" s="25">
        <v>8</v>
      </c>
      <c r="G11" s="25">
        <f>G10+Berechnung!$B$5</f>
        <v>8.0860000000000003</v>
      </c>
      <c r="H11" s="25">
        <f>Berechnung!$B$5*I11</f>
        <v>9.24</v>
      </c>
      <c r="I11" s="25">
        <v>8</v>
      </c>
      <c r="K11" s="25">
        <v>8.0860000000000003</v>
      </c>
      <c r="L11" s="25">
        <v>9.24</v>
      </c>
      <c r="M11" s="25">
        <v>8</v>
      </c>
      <c r="O11" s="25">
        <v>5.2859999999999996</v>
      </c>
      <c r="P11" s="25">
        <v>6.04</v>
      </c>
      <c r="Q11" s="25">
        <v>8</v>
      </c>
    </row>
    <row r="12" spans="1:17">
      <c r="A12" s="28">
        <v>6.0410000000000004</v>
      </c>
      <c r="B12" s="28">
        <f>Berechnung!$B$4*C12</f>
        <v>6.7949999999999999</v>
      </c>
      <c r="C12" s="28">
        <v>9</v>
      </c>
      <c r="D12" s="25">
        <v>9</v>
      </c>
      <c r="G12" s="25">
        <f>G11+Berechnung!$B$5</f>
        <v>9.2409999999999997</v>
      </c>
      <c r="H12" s="25">
        <f>Berechnung!$B$5*I12</f>
        <v>10.395</v>
      </c>
      <c r="I12" s="25">
        <v>9</v>
      </c>
      <c r="K12" s="25">
        <v>9.2409999999999997</v>
      </c>
      <c r="L12" s="25">
        <v>10.395</v>
      </c>
      <c r="M12" s="25">
        <v>9</v>
      </c>
      <c r="O12" s="25">
        <v>6.0410000000000004</v>
      </c>
      <c r="P12" s="25">
        <v>6.7949999999999999</v>
      </c>
      <c r="Q12" s="25">
        <v>9</v>
      </c>
    </row>
    <row r="13" spans="1:17">
      <c r="A13" s="28">
        <v>6.7960000000000003</v>
      </c>
      <c r="B13" s="28">
        <f>Berechnung!$B$4*C13</f>
        <v>7.55</v>
      </c>
      <c r="C13" s="28">
        <v>10</v>
      </c>
      <c r="D13" s="25">
        <v>10</v>
      </c>
      <c r="G13" s="25">
        <f>G12+Berechnung!$B$5</f>
        <v>10.395999999999999</v>
      </c>
      <c r="H13" s="25">
        <f>Berechnung!$B$5*I13</f>
        <v>11.55</v>
      </c>
      <c r="I13" s="25">
        <v>10</v>
      </c>
      <c r="K13" s="25">
        <v>10.396000000000001</v>
      </c>
      <c r="L13" s="25">
        <v>11.55</v>
      </c>
      <c r="M13" s="25">
        <v>10</v>
      </c>
      <c r="O13" s="25">
        <v>6.7960000000000003</v>
      </c>
      <c r="P13" s="25">
        <v>7.55</v>
      </c>
      <c r="Q13" s="25">
        <v>10</v>
      </c>
    </row>
    <row r="14" spans="1:17">
      <c r="A14" s="28">
        <v>7.5510000000000002</v>
      </c>
      <c r="B14" s="28">
        <f>Berechnung!$B$4*C14</f>
        <v>8.3049999999999997</v>
      </c>
      <c r="C14" s="28">
        <v>11</v>
      </c>
      <c r="D14" s="25">
        <v>11</v>
      </c>
      <c r="G14" s="25">
        <f>G13+Berechnung!$B$5</f>
        <v>11.550999999999998</v>
      </c>
      <c r="H14" s="25">
        <f>Berechnung!$B$5*I14</f>
        <v>12.705</v>
      </c>
      <c r="I14" s="25">
        <v>11</v>
      </c>
      <c r="K14" s="25">
        <v>11.551</v>
      </c>
      <c r="L14" s="25">
        <v>12.705</v>
      </c>
      <c r="M14" s="25">
        <v>11</v>
      </c>
      <c r="O14" s="25">
        <v>7.5510000000000002</v>
      </c>
      <c r="P14" s="25">
        <v>8.3049999999999997</v>
      </c>
      <c r="Q14" s="25">
        <v>11</v>
      </c>
    </row>
    <row r="15" spans="1:17">
      <c r="A15" s="28">
        <v>8.3059999999999992</v>
      </c>
      <c r="B15" s="28">
        <f>Berechnung!$B$4*C15</f>
        <v>9.06</v>
      </c>
      <c r="C15" s="28">
        <v>12</v>
      </c>
      <c r="D15" s="25">
        <v>12</v>
      </c>
      <c r="G15" s="25">
        <f>G14+Berechnung!$B$5</f>
        <v>12.705999999999998</v>
      </c>
      <c r="H15" s="25">
        <f>Berechnung!$B$5*I15</f>
        <v>13.86</v>
      </c>
      <c r="I15" s="25">
        <v>12</v>
      </c>
      <c r="K15" s="25">
        <v>12.706</v>
      </c>
      <c r="L15" s="25">
        <v>13.86</v>
      </c>
      <c r="M15" s="25">
        <v>12</v>
      </c>
      <c r="O15" s="25">
        <v>8.3059999999999992</v>
      </c>
      <c r="P15" s="25">
        <v>9.06</v>
      </c>
      <c r="Q15" s="25">
        <v>12</v>
      </c>
    </row>
    <row r="16" spans="1:17">
      <c r="A16" s="28">
        <v>9.0609999999999999</v>
      </c>
      <c r="B16" s="28">
        <f>Berechnung!$B$4*C16</f>
        <v>9.8149999999999995</v>
      </c>
      <c r="C16" s="28">
        <v>13</v>
      </c>
      <c r="D16" s="25">
        <v>13</v>
      </c>
      <c r="G16" s="25">
        <f>G15+Berechnung!$B$5</f>
        <v>13.860999999999997</v>
      </c>
      <c r="H16" s="25">
        <f>Berechnung!$B$5*I16</f>
        <v>15.015000000000001</v>
      </c>
      <c r="I16" s="25">
        <v>13</v>
      </c>
      <c r="K16" s="25">
        <v>13.861000000000001</v>
      </c>
      <c r="L16" s="25">
        <v>15.015000000000001</v>
      </c>
      <c r="M16" s="25">
        <v>13</v>
      </c>
      <c r="O16" s="25">
        <v>9.0609999999999999</v>
      </c>
      <c r="P16" s="25">
        <v>9.8149999999999995</v>
      </c>
      <c r="Q16" s="25">
        <v>13</v>
      </c>
    </row>
    <row r="17" spans="1:17">
      <c r="A17" s="28">
        <v>9.8160000000000007</v>
      </c>
      <c r="B17" s="28">
        <f>Berechnung!$B$4*C17</f>
        <v>10.57</v>
      </c>
      <c r="C17" s="28">
        <v>14</v>
      </c>
      <c r="D17" s="25">
        <v>14</v>
      </c>
      <c r="G17" s="25">
        <f>G16+Berechnung!$B$5</f>
        <v>15.015999999999996</v>
      </c>
      <c r="H17" s="25">
        <f>Berechnung!$B$5*I17</f>
        <v>16.170000000000002</v>
      </c>
      <c r="I17" s="25">
        <v>14</v>
      </c>
      <c r="K17" s="25">
        <v>15.016</v>
      </c>
      <c r="L17" s="25">
        <v>16.170000000000002</v>
      </c>
      <c r="M17" s="25">
        <v>14</v>
      </c>
      <c r="O17" s="25">
        <v>9.8160000000000007</v>
      </c>
      <c r="P17" s="25">
        <v>10.57</v>
      </c>
      <c r="Q17" s="25">
        <v>14</v>
      </c>
    </row>
    <row r="18" spans="1:17">
      <c r="A18" s="28">
        <v>10.571</v>
      </c>
      <c r="B18" s="28">
        <f>Berechnung!$B$4*C18</f>
        <v>11.324999999999999</v>
      </c>
      <c r="C18" s="28">
        <v>15</v>
      </c>
      <c r="D18" s="25">
        <v>15</v>
      </c>
      <c r="G18" s="25">
        <f>G17+Berechnung!$B$5</f>
        <v>16.170999999999996</v>
      </c>
      <c r="H18" s="25">
        <f>Berechnung!$B$5*I18</f>
        <v>17.324999999999999</v>
      </c>
      <c r="I18" s="25">
        <v>15</v>
      </c>
      <c r="K18" s="25">
        <v>16.170999999999999</v>
      </c>
      <c r="L18" s="25">
        <v>17.324999999999999</v>
      </c>
      <c r="M18" s="25">
        <v>15</v>
      </c>
      <c r="O18" s="25">
        <v>10.571</v>
      </c>
      <c r="P18" s="25">
        <v>11.324999999999999</v>
      </c>
      <c r="Q18" s="25">
        <v>15</v>
      </c>
    </row>
    <row r="19" spans="1:17">
      <c r="A19" s="28">
        <v>11.326000000000001</v>
      </c>
      <c r="B19" s="28">
        <f>Berechnung!$B$4*C19</f>
        <v>12.08</v>
      </c>
      <c r="C19" s="28">
        <v>16</v>
      </c>
      <c r="D19" s="25">
        <v>16</v>
      </c>
      <c r="G19" s="25">
        <f>G18+Berechnung!$B$5</f>
        <v>17.325999999999997</v>
      </c>
      <c r="H19" s="25">
        <f>Berechnung!$B$5*I19</f>
        <v>18.48</v>
      </c>
      <c r="I19" s="25">
        <v>16</v>
      </c>
      <c r="K19" s="25">
        <v>17.326000000000001</v>
      </c>
      <c r="L19" s="25">
        <v>18.48</v>
      </c>
      <c r="M19" s="25">
        <v>16</v>
      </c>
      <c r="O19" s="25">
        <v>11.326000000000001</v>
      </c>
      <c r="P19" s="25">
        <v>12.08</v>
      </c>
      <c r="Q19" s="25">
        <v>16</v>
      </c>
    </row>
    <row r="20" spans="1:17">
      <c r="A20" s="28">
        <v>12.081</v>
      </c>
      <c r="B20" s="28">
        <f>Berechnung!$B$4*C20</f>
        <v>12.835000000000001</v>
      </c>
      <c r="C20" s="28">
        <v>17</v>
      </c>
      <c r="D20" s="25">
        <v>17</v>
      </c>
      <c r="G20" s="25">
        <f>G19+Berechnung!$B$5</f>
        <v>18.480999999999998</v>
      </c>
      <c r="H20" s="25">
        <f>Berechnung!$B$5*I20</f>
        <v>19.635000000000002</v>
      </c>
      <c r="I20" s="25">
        <v>17</v>
      </c>
      <c r="K20" s="25">
        <v>18.481000000000002</v>
      </c>
      <c r="L20" s="25">
        <v>19.635000000000002</v>
      </c>
      <c r="M20" s="25">
        <v>17</v>
      </c>
      <c r="O20" s="25">
        <v>12.081</v>
      </c>
      <c r="P20" s="25">
        <v>12.835000000000001</v>
      </c>
      <c r="Q20" s="25">
        <v>17</v>
      </c>
    </row>
    <row r="21" spans="1:17">
      <c r="A21" s="28">
        <v>12.836</v>
      </c>
      <c r="B21" s="28">
        <f>Berechnung!$B$4*C21</f>
        <v>13.59</v>
      </c>
      <c r="C21" s="28">
        <v>18</v>
      </c>
      <c r="D21" s="25">
        <v>18</v>
      </c>
      <c r="G21" s="25">
        <f>G20+Berechnung!$B$5</f>
        <v>19.635999999999999</v>
      </c>
      <c r="H21" s="25">
        <f>Berechnung!$B$5*I21</f>
        <v>20.79</v>
      </c>
      <c r="I21" s="25">
        <v>18</v>
      </c>
      <c r="K21" s="25">
        <v>19.635999999999999</v>
      </c>
      <c r="L21" s="25">
        <v>20.79</v>
      </c>
      <c r="M21" s="25">
        <v>18</v>
      </c>
      <c r="O21" s="25">
        <v>12.836</v>
      </c>
      <c r="P21" s="25">
        <v>13.59</v>
      </c>
      <c r="Q21" s="25">
        <v>18</v>
      </c>
    </row>
    <row r="22" spans="1:17">
      <c r="A22" s="28">
        <v>13.590999999999999</v>
      </c>
      <c r="B22" s="28">
        <f>Berechnung!$B$4*C22</f>
        <v>14.345000000000001</v>
      </c>
      <c r="C22" s="28">
        <v>19</v>
      </c>
      <c r="D22" s="25">
        <v>19</v>
      </c>
      <c r="G22" s="25">
        <f>G21+Berechnung!$B$5</f>
        <v>20.791</v>
      </c>
      <c r="H22" s="25">
        <f>Berechnung!$B$5*I22</f>
        <v>21.945</v>
      </c>
      <c r="I22" s="25">
        <v>19</v>
      </c>
      <c r="K22" s="25">
        <v>20.791</v>
      </c>
      <c r="L22" s="25">
        <v>21.945</v>
      </c>
      <c r="M22" s="25">
        <v>19</v>
      </c>
      <c r="O22" s="25">
        <v>13.590999999999999</v>
      </c>
      <c r="P22" s="25">
        <v>14.345000000000001</v>
      </c>
      <c r="Q22" s="25">
        <v>19</v>
      </c>
    </row>
    <row r="23" spans="1:17">
      <c r="A23" s="28">
        <v>14.346</v>
      </c>
      <c r="B23" s="28">
        <f>Berechnung!$B$4*C23</f>
        <v>15.1</v>
      </c>
      <c r="C23" s="28">
        <v>20</v>
      </c>
      <c r="D23" s="25">
        <v>20</v>
      </c>
      <c r="G23" s="25">
        <f>G22+Berechnung!$B$5</f>
        <v>21.946000000000002</v>
      </c>
      <c r="H23" s="25">
        <f>Berechnung!$B$5*I23</f>
        <v>23.1</v>
      </c>
      <c r="I23" s="25">
        <v>20</v>
      </c>
      <c r="K23" s="25">
        <v>21.946000000000002</v>
      </c>
      <c r="L23" s="25">
        <v>23.1</v>
      </c>
      <c r="M23" s="25">
        <v>20</v>
      </c>
      <c r="O23" s="25">
        <v>14.346</v>
      </c>
      <c r="P23" s="25">
        <v>15.1</v>
      </c>
      <c r="Q23" s="25">
        <v>20</v>
      </c>
    </row>
    <row r="24" spans="1:17">
      <c r="A24" s="28">
        <v>15.101000000000001</v>
      </c>
      <c r="B24" s="28">
        <f>Berechnung!$B$4*C24</f>
        <v>15.855</v>
      </c>
      <c r="C24" s="28">
        <v>21</v>
      </c>
      <c r="D24" s="25">
        <v>21</v>
      </c>
      <c r="G24" s="25">
        <f>G23+Berechnung!$B$5</f>
        <v>23.101000000000003</v>
      </c>
      <c r="H24" s="25">
        <f>Berechnung!$B$5*I24</f>
        <v>24.254999999999999</v>
      </c>
      <c r="I24" s="25">
        <v>21</v>
      </c>
      <c r="K24" s="25">
        <v>23.100999999999999</v>
      </c>
      <c r="L24" s="25">
        <v>24.254999999999999</v>
      </c>
      <c r="M24" s="25">
        <v>21</v>
      </c>
      <c r="O24" s="25">
        <v>15.101000000000001</v>
      </c>
      <c r="P24" s="25">
        <v>15.855</v>
      </c>
      <c r="Q24" s="25">
        <v>21</v>
      </c>
    </row>
    <row r="25" spans="1:17">
      <c r="A25" s="28">
        <v>15.856</v>
      </c>
      <c r="B25" s="28">
        <f>Berechnung!$B$4*C25</f>
        <v>16.61</v>
      </c>
      <c r="C25" s="28">
        <v>22</v>
      </c>
      <c r="D25" s="25">
        <v>22</v>
      </c>
      <c r="G25" s="25">
        <f>G24+Berechnung!$B$5</f>
        <v>24.256000000000004</v>
      </c>
      <c r="H25" s="25">
        <f>Berechnung!$B$5*I25</f>
        <v>25.41</v>
      </c>
      <c r="I25" s="25">
        <v>22</v>
      </c>
      <c r="K25" s="25">
        <v>24.256</v>
      </c>
      <c r="L25" s="25">
        <v>25.41</v>
      </c>
      <c r="M25" s="25">
        <v>22</v>
      </c>
      <c r="O25" s="25">
        <v>15.856</v>
      </c>
      <c r="P25" s="25">
        <v>16.61</v>
      </c>
      <c r="Q25" s="25">
        <v>22</v>
      </c>
    </row>
    <row r="26" spans="1:17">
      <c r="A26" s="28">
        <v>16.611000000000001</v>
      </c>
      <c r="B26" s="28">
        <f>Berechnung!$B$4*C26</f>
        <v>17.364999999999998</v>
      </c>
      <c r="C26" s="28">
        <v>23</v>
      </c>
      <c r="D26" s="25">
        <v>23</v>
      </c>
      <c r="G26" s="25">
        <f>G25+Berechnung!$B$5</f>
        <v>25.411000000000005</v>
      </c>
      <c r="H26" s="25">
        <f>Berechnung!$B$5*I26</f>
        <v>26.565000000000001</v>
      </c>
      <c r="I26" s="25">
        <v>23</v>
      </c>
      <c r="K26" s="25">
        <v>25.411000000000001</v>
      </c>
      <c r="L26" s="25">
        <v>26.565000000000001</v>
      </c>
      <c r="M26" s="25">
        <v>23</v>
      </c>
      <c r="O26" s="25">
        <v>16.611000000000001</v>
      </c>
      <c r="P26" s="25">
        <v>17.364999999999998</v>
      </c>
      <c r="Q26" s="25">
        <v>23</v>
      </c>
    </row>
    <row r="27" spans="1:17">
      <c r="A27" s="28">
        <v>17.366</v>
      </c>
      <c r="B27" s="28">
        <f>Berechnung!$B$4*C27</f>
        <v>18.12</v>
      </c>
      <c r="C27" s="28">
        <v>24</v>
      </c>
      <c r="D27" s="25">
        <v>24</v>
      </c>
      <c r="G27" s="25">
        <f>G26+Berechnung!$B$5</f>
        <v>26.566000000000006</v>
      </c>
      <c r="H27" s="25">
        <f>Berechnung!$B$5*I27</f>
        <v>27.72</v>
      </c>
      <c r="I27" s="25">
        <v>24</v>
      </c>
      <c r="K27" s="25">
        <v>26.565999999999999</v>
      </c>
      <c r="L27" s="25">
        <v>27.72</v>
      </c>
      <c r="M27" s="25">
        <v>24</v>
      </c>
      <c r="O27" s="25">
        <v>17.366</v>
      </c>
      <c r="P27" s="25">
        <v>18.12</v>
      </c>
      <c r="Q27" s="25">
        <v>24</v>
      </c>
    </row>
    <row r="28" spans="1:17">
      <c r="A28" s="28">
        <v>18.120999999999999</v>
      </c>
      <c r="B28" s="28">
        <f>Berechnung!$B$4*C28</f>
        <v>18.875</v>
      </c>
      <c r="C28" s="28">
        <v>25</v>
      </c>
      <c r="D28" s="25">
        <v>25</v>
      </c>
      <c r="G28" s="25">
        <f>G27+Berechnung!$B$5</f>
        <v>27.721000000000007</v>
      </c>
      <c r="H28" s="25">
        <f>Berechnung!$B$5*I28</f>
        <v>28.875</v>
      </c>
      <c r="I28" s="25">
        <v>25</v>
      </c>
      <c r="K28" s="25">
        <v>27.721</v>
      </c>
      <c r="L28" s="25">
        <v>28.875</v>
      </c>
      <c r="M28" s="25">
        <v>25</v>
      </c>
      <c r="O28" s="25">
        <v>18.120999999999999</v>
      </c>
      <c r="P28" s="25">
        <v>18.875</v>
      </c>
      <c r="Q28" s="25">
        <v>25</v>
      </c>
    </row>
    <row r="29" spans="1:17">
      <c r="A29" s="28">
        <v>18.876000000000001</v>
      </c>
      <c r="B29" s="28">
        <f>Berechnung!$B$4*C29</f>
        <v>19.63</v>
      </c>
      <c r="C29" s="28">
        <v>26</v>
      </c>
      <c r="D29" s="25">
        <v>26</v>
      </c>
      <c r="G29" s="25">
        <f>G28+Berechnung!$B$5</f>
        <v>28.876000000000008</v>
      </c>
      <c r="H29" s="25">
        <f>Berechnung!$B$5*I29</f>
        <v>30.03</v>
      </c>
      <c r="I29" s="25">
        <v>26</v>
      </c>
      <c r="K29" s="25">
        <v>28.876000000000001</v>
      </c>
      <c r="L29" s="25">
        <v>30.03</v>
      </c>
      <c r="M29" s="25">
        <v>26</v>
      </c>
      <c r="O29" s="25">
        <v>18.876000000000001</v>
      </c>
      <c r="P29" s="25">
        <v>19.63</v>
      </c>
      <c r="Q29" s="25">
        <v>26</v>
      </c>
    </row>
    <row r="30" spans="1:17">
      <c r="A30" s="28">
        <v>19.631</v>
      </c>
      <c r="B30" s="28">
        <f>Berechnung!$B$4*C30</f>
        <v>20.385000000000002</v>
      </c>
      <c r="C30" s="28">
        <v>27</v>
      </c>
      <c r="D30" s="25">
        <v>27</v>
      </c>
      <c r="G30" s="25">
        <f>G29+Berechnung!$B$5</f>
        <v>30.031000000000009</v>
      </c>
      <c r="H30" s="25">
        <f>Berechnung!$B$5*I30</f>
        <v>31.185000000000002</v>
      </c>
      <c r="I30" s="25">
        <v>27</v>
      </c>
      <c r="K30" s="25">
        <v>30.030999999999999</v>
      </c>
      <c r="L30" s="25">
        <v>31.184999999999999</v>
      </c>
      <c r="M30" s="25">
        <v>27</v>
      </c>
      <c r="O30" s="25">
        <v>19.631</v>
      </c>
      <c r="P30" s="25">
        <v>20.385000000000002</v>
      </c>
      <c r="Q30" s="25">
        <v>27</v>
      </c>
    </row>
    <row r="31" spans="1:17">
      <c r="A31" s="28">
        <v>20.385999999999999</v>
      </c>
      <c r="B31" s="28">
        <f>Berechnung!$B$4*C31</f>
        <v>21.14</v>
      </c>
      <c r="C31" s="28">
        <v>28</v>
      </c>
      <c r="D31" s="25">
        <v>28</v>
      </c>
      <c r="G31" s="25">
        <f>G30+Berechnung!$B$5</f>
        <v>31.186000000000011</v>
      </c>
      <c r="H31" s="25">
        <f>Berechnung!$B$5*I31</f>
        <v>32.340000000000003</v>
      </c>
      <c r="I31" s="25">
        <v>28</v>
      </c>
      <c r="K31" s="25">
        <v>31.186</v>
      </c>
      <c r="L31" s="25">
        <v>32.340000000000003</v>
      </c>
      <c r="M31" s="25">
        <v>28</v>
      </c>
      <c r="O31" s="25">
        <v>20.385999999999999</v>
      </c>
      <c r="P31" s="25">
        <v>21.14</v>
      </c>
      <c r="Q31" s="25">
        <v>28</v>
      </c>
    </row>
    <row r="32" spans="1:17">
      <c r="A32" s="28">
        <v>21.140999999999998</v>
      </c>
      <c r="B32" s="28">
        <f>Berechnung!$B$4*C32</f>
        <v>21.895</v>
      </c>
      <c r="C32" s="28">
        <v>29</v>
      </c>
      <c r="D32" s="25">
        <v>29</v>
      </c>
      <c r="G32" s="25">
        <f>G31+Berechnung!$B$5</f>
        <v>32.341000000000008</v>
      </c>
      <c r="H32" s="25">
        <f>Berechnung!$B$5*I32</f>
        <v>33.494999999999997</v>
      </c>
      <c r="I32" s="25">
        <v>29</v>
      </c>
      <c r="K32" s="25">
        <v>32.341000000000001</v>
      </c>
      <c r="L32" s="25">
        <v>33.494999999999997</v>
      </c>
      <c r="M32" s="25">
        <v>29</v>
      </c>
      <c r="O32" s="25">
        <v>21.140999999999998</v>
      </c>
      <c r="P32" s="25">
        <v>21.895</v>
      </c>
      <c r="Q32" s="25">
        <v>29</v>
      </c>
    </row>
    <row r="33" spans="1:17">
      <c r="A33" s="28">
        <v>21.896000000000001</v>
      </c>
      <c r="B33" s="28">
        <f>Berechnung!$B$4*C33</f>
        <v>22.65</v>
      </c>
      <c r="C33" s="28">
        <v>30</v>
      </c>
      <c r="D33" s="25">
        <v>30</v>
      </c>
      <c r="G33" s="25">
        <f>G32+Berechnung!$B$5</f>
        <v>33.496000000000009</v>
      </c>
      <c r="H33" s="25">
        <f>Berechnung!$B$5*I33</f>
        <v>34.65</v>
      </c>
      <c r="I33" s="25">
        <v>30</v>
      </c>
      <c r="K33" s="25">
        <v>33.496000000000002</v>
      </c>
      <c r="L33" s="25">
        <v>34.65</v>
      </c>
      <c r="M33" s="25">
        <v>30</v>
      </c>
      <c r="O33" s="25">
        <v>21.896000000000001</v>
      </c>
      <c r="P33" s="25">
        <v>22.65</v>
      </c>
      <c r="Q33" s="25">
        <v>30</v>
      </c>
    </row>
    <row r="34" spans="1:17">
      <c r="A34" s="28">
        <v>22.651</v>
      </c>
      <c r="B34" s="28">
        <f>Berechnung!$B$4*C34</f>
        <v>23.405000000000001</v>
      </c>
      <c r="C34" s="28">
        <v>31</v>
      </c>
      <c r="D34" s="25">
        <v>31</v>
      </c>
      <c r="G34" s="25">
        <f>G33+Berechnung!$B$5</f>
        <v>34.65100000000001</v>
      </c>
      <c r="H34" s="25">
        <f>Berechnung!$B$5*I34</f>
        <v>35.805</v>
      </c>
      <c r="I34" s="25">
        <v>31</v>
      </c>
      <c r="K34" s="25">
        <v>34.651000000000003</v>
      </c>
      <c r="L34" s="25">
        <v>35.805</v>
      </c>
      <c r="M34" s="25">
        <v>31</v>
      </c>
      <c r="O34" s="25">
        <v>22.651</v>
      </c>
      <c r="P34" s="25">
        <v>23.405000000000001</v>
      </c>
      <c r="Q34" s="25">
        <v>31</v>
      </c>
    </row>
    <row r="35" spans="1:17">
      <c r="A35" s="28">
        <v>23.405999999999999</v>
      </c>
      <c r="B35" s="28">
        <f>Berechnung!$B$4*C35</f>
        <v>24.16</v>
      </c>
      <c r="C35" s="28">
        <v>32</v>
      </c>
      <c r="D35" s="25">
        <v>32</v>
      </c>
      <c r="G35" s="25">
        <f>G34+Berechnung!$B$5</f>
        <v>35.806000000000012</v>
      </c>
      <c r="H35" s="25">
        <f>Berechnung!$B$5*I35</f>
        <v>36.96</v>
      </c>
      <c r="I35" s="25">
        <v>32</v>
      </c>
      <c r="K35" s="25">
        <v>35.805999999999997</v>
      </c>
      <c r="L35" s="25">
        <v>36.96</v>
      </c>
      <c r="M35" s="25">
        <v>32</v>
      </c>
      <c r="O35" s="25">
        <v>23.405999999999999</v>
      </c>
      <c r="P35" s="25">
        <v>24.16</v>
      </c>
      <c r="Q35" s="25">
        <v>32</v>
      </c>
    </row>
    <row r="36" spans="1:17">
      <c r="A36" s="28">
        <v>24.161000000000001</v>
      </c>
      <c r="B36" s="28">
        <f>Berechnung!$B$4*C36</f>
        <v>24.914999999999999</v>
      </c>
      <c r="C36" s="28">
        <v>33</v>
      </c>
      <c r="D36" s="25">
        <v>33</v>
      </c>
      <c r="G36" s="25">
        <f>G35+Berechnung!$B$5</f>
        <v>36.961000000000013</v>
      </c>
      <c r="H36" s="25">
        <f>Berechnung!$B$5*I36</f>
        <v>38.115000000000002</v>
      </c>
      <c r="I36" s="25">
        <v>33</v>
      </c>
      <c r="K36" s="25">
        <v>36.960999999999999</v>
      </c>
      <c r="L36" s="25">
        <v>38.115000000000002</v>
      </c>
      <c r="M36" s="25">
        <v>33</v>
      </c>
      <c r="O36" s="25">
        <v>24.161000000000001</v>
      </c>
      <c r="P36" s="25">
        <v>24.914999999999999</v>
      </c>
      <c r="Q36" s="25">
        <v>33</v>
      </c>
    </row>
    <row r="37" spans="1:17">
      <c r="A37" s="28">
        <v>24.916</v>
      </c>
      <c r="B37" s="28">
        <f>Berechnung!$B$4*C37</f>
        <v>25.67</v>
      </c>
      <c r="C37" s="28">
        <v>34</v>
      </c>
      <c r="D37" s="25">
        <v>34</v>
      </c>
      <c r="G37" s="25">
        <f>G36+Berechnung!$B$5</f>
        <v>38.116000000000014</v>
      </c>
      <c r="H37" s="25">
        <f>Berechnung!$B$5*I37</f>
        <v>39.270000000000003</v>
      </c>
      <c r="I37" s="25">
        <v>34</v>
      </c>
      <c r="K37" s="25">
        <v>38.116</v>
      </c>
      <c r="L37" s="25">
        <v>39.270000000000003</v>
      </c>
      <c r="M37" s="25">
        <v>34</v>
      </c>
      <c r="O37" s="25">
        <v>24.916</v>
      </c>
      <c r="P37" s="25">
        <v>25.67</v>
      </c>
      <c r="Q37" s="25">
        <v>34</v>
      </c>
    </row>
    <row r="38" spans="1:17">
      <c r="A38" s="28">
        <v>25.670999999999999</v>
      </c>
      <c r="B38" s="28">
        <f>Berechnung!$B$4*C38</f>
        <v>26.425000000000001</v>
      </c>
      <c r="C38" s="28">
        <v>35</v>
      </c>
      <c r="D38" s="25">
        <v>35</v>
      </c>
      <c r="G38" s="25">
        <f>G37+Berechnung!$B$5</f>
        <v>39.271000000000015</v>
      </c>
      <c r="H38" s="25">
        <f>Berechnung!$B$5*I38</f>
        <v>40.425000000000004</v>
      </c>
      <c r="I38" s="25">
        <v>35</v>
      </c>
      <c r="K38" s="25">
        <v>39.271000000000001</v>
      </c>
      <c r="L38" s="25">
        <v>40.424999999999997</v>
      </c>
      <c r="M38" s="25">
        <v>35</v>
      </c>
      <c r="O38" s="25">
        <v>25.670999999999999</v>
      </c>
      <c r="P38" s="25">
        <v>26.425000000000001</v>
      </c>
      <c r="Q38" s="25">
        <v>35</v>
      </c>
    </row>
    <row r="39" spans="1:17">
      <c r="A39" s="28">
        <v>26.425999999999998</v>
      </c>
      <c r="B39" s="28">
        <f>Berechnung!$B$4*C39</f>
        <v>27.18</v>
      </c>
      <c r="C39" s="28">
        <v>36</v>
      </c>
      <c r="D39" s="25">
        <v>36</v>
      </c>
      <c r="G39" s="25">
        <f>G38+Berechnung!$B$5</f>
        <v>40.426000000000016</v>
      </c>
      <c r="H39" s="25">
        <f>Berechnung!$B$5*I39</f>
        <v>41.58</v>
      </c>
      <c r="I39" s="25">
        <v>36</v>
      </c>
      <c r="K39" s="25">
        <v>40.426000000000002</v>
      </c>
      <c r="L39" s="25">
        <v>41.58</v>
      </c>
      <c r="M39" s="25">
        <v>36</v>
      </c>
      <c r="O39" s="25">
        <v>26.425999999999998</v>
      </c>
      <c r="P39" s="25">
        <v>27.18</v>
      </c>
      <c r="Q39" s="25">
        <v>36</v>
      </c>
    </row>
    <row r="40" spans="1:17">
      <c r="A40" s="28">
        <v>27.181000000000001</v>
      </c>
      <c r="B40" s="28">
        <f>Berechnung!$B$4*C40</f>
        <v>27.934999999999999</v>
      </c>
      <c r="C40" s="28">
        <v>37</v>
      </c>
      <c r="D40" s="25">
        <v>37</v>
      </c>
      <c r="G40" s="25">
        <f>G39+Berechnung!$B$5</f>
        <v>41.581000000000017</v>
      </c>
      <c r="H40" s="25">
        <f>Berechnung!$B$5*I40</f>
        <v>42.734999999999999</v>
      </c>
      <c r="I40" s="25">
        <v>37</v>
      </c>
      <c r="K40" s="25">
        <v>41.581000000000003</v>
      </c>
      <c r="L40" s="25">
        <v>42.734999999999999</v>
      </c>
      <c r="M40" s="25">
        <v>37</v>
      </c>
      <c r="O40" s="25">
        <v>27.181000000000001</v>
      </c>
      <c r="P40" s="25">
        <v>27.934999999999999</v>
      </c>
      <c r="Q40" s="25">
        <v>37</v>
      </c>
    </row>
    <row r="41" spans="1:17">
      <c r="A41" s="28">
        <v>27.936</v>
      </c>
      <c r="B41" s="28">
        <f>Berechnung!$B$4*C41</f>
        <v>28.69</v>
      </c>
      <c r="C41" s="28">
        <v>38</v>
      </c>
      <c r="D41" s="25">
        <v>38</v>
      </c>
      <c r="G41" s="25">
        <f>G40+Berechnung!$B$5</f>
        <v>42.736000000000018</v>
      </c>
      <c r="H41" s="25">
        <f>Berechnung!$B$5*I41</f>
        <v>43.89</v>
      </c>
      <c r="I41" s="25">
        <v>38</v>
      </c>
      <c r="K41" s="25">
        <v>42.735999999999997</v>
      </c>
      <c r="L41" s="25">
        <v>43.89</v>
      </c>
      <c r="M41" s="25">
        <v>38</v>
      </c>
      <c r="O41" s="25">
        <v>27.936</v>
      </c>
      <c r="P41" s="25">
        <v>28.69</v>
      </c>
      <c r="Q41" s="25">
        <v>38</v>
      </c>
    </row>
    <row r="42" spans="1:17">
      <c r="A42" s="28">
        <v>28.690999999999999</v>
      </c>
      <c r="B42" s="28">
        <f>Berechnung!$B$4*C42</f>
        <v>29.445</v>
      </c>
      <c r="C42" s="28">
        <v>39</v>
      </c>
      <c r="D42" s="25">
        <v>39</v>
      </c>
      <c r="G42" s="25">
        <f>G41+Berechnung!$B$5</f>
        <v>43.89100000000002</v>
      </c>
      <c r="H42" s="25">
        <f>Berechnung!$B$5*I42</f>
        <v>45.045000000000002</v>
      </c>
      <c r="I42" s="25">
        <v>39</v>
      </c>
      <c r="K42" s="25">
        <v>43.890999999999998</v>
      </c>
      <c r="L42" s="25">
        <v>45.045000000000002</v>
      </c>
      <c r="M42" s="25">
        <v>39</v>
      </c>
      <c r="O42" s="25">
        <v>28.690999999999999</v>
      </c>
      <c r="P42" s="25">
        <v>29.445</v>
      </c>
      <c r="Q42" s="25">
        <v>39</v>
      </c>
    </row>
    <row r="43" spans="1:17">
      <c r="A43" s="28">
        <v>29.446000000000002</v>
      </c>
      <c r="B43" s="28">
        <f>Berechnung!$B$4*C43</f>
        <v>30.2</v>
      </c>
      <c r="C43" s="28">
        <v>40</v>
      </c>
      <c r="D43" s="25">
        <v>40</v>
      </c>
      <c r="G43" s="25">
        <f>G42+Berechnung!$B$5</f>
        <v>45.046000000000021</v>
      </c>
      <c r="H43" s="25">
        <f>Berechnung!$B$5*I43</f>
        <v>46.2</v>
      </c>
      <c r="I43" s="25">
        <v>40</v>
      </c>
      <c r="K43" s="25">
        <v>45.045999999999999</v>
      </c>
      <c r="L43" s="25">
        <v>46.2</v>
      </c>
      <c r="M43" s="25">
        <v>40</v>
      </c>
      <c r="O43" s="25">
        <v>29.446000000000002</v>
      </c>
      <c r="P43" s="25">
        <v>30.2</v>
      </c>
      <c r="Q43" s="25">
        <v>40</v>
      </c>
    </row>
    <row r="44" spans="1:17">
      <c r="A44" s="28">
        <v>30.201000000000001</v>
      </c>
      <c r="B44" s="28">
        <f>Berechnung!$B$4*C44</f>
        <v>30.955000000000002</v>
      </c>
      <c r="C44" s="28">
        <v>41</v>
      </c>
      <c r="D44" s="25">
        <v>41</v>
      </c>
      <c r="G44" s="25">
        <f>G43+Berechnung!$B$5</f>
        <v>46.201000000000022</v>
      </c>
      <c r="H44" s="25">
        <f>Berechnung!$B$5*I44</f>
        <v>47.355000000000004</v>
      </c>
      <c r="I44" s="25">
        <v>41</v>
      </c>
      <c r="K44" s="25">
        <v>46.201000000000001</v>
      </c>
      <c r="L44" s="25">
        <v>47.354999999999997</v>
      </c>
      <c r="M44" s="25">
        <v>41</v>
      </c>
      <c r="O44" s="25">
        <v>30.201000000000001</v>
      </c>
      <c r="P44" s="25">
        <v>30.954999999999998</v>
      </c>
      <c r="Q44" s="25">
        <v>41</v>
      </c>
    </row>
    <row r="45" spans="1:17">
      <c r="A45" s="28">
        <v>30.956</v>
      </c>
      <c r="B45" s="28">
        <f>Berechnung!$B$4*C45</f>
        <v>31.71</v>
      </c>
      <c r="C45" s="28">
        <v>42</v>
      </c>
      <c r="D45" s="25">
        <v>42</v>
      </c>
      <c r="G45" s="25">
        <f>G44+Berechnung!$B$5</f>
        <v>47.356000000000023</v>
      </c>
      <c r="H45" s="25">
        <f>Berechnung!$B$5*I45</f>
        <v>48.51</v>
      </c>
      <c r="I45" s="25">
        <v>42</v>
      </c>
      <c r="K45" s="25">
        <v>47.356000000000002</v>
      </c>
      <c r="L45" s="25">
        <v>48.51</v>
      </c>
      <c r="M45" s="25">
        <v>42</v>
      </c>
      <c r="O45" s="25">
        <v>30.956</v>
      </c>
      <c r="P45" s="25">
        <v>31.71</v>
      </c>
      <c r="Q45" s="25">
        <v>42</v>
      </c>
    </row>
    <row r="46" spans="1:17">
      <c r="A46" s="28">
        <v>31.710999999999999</v>
      </c>
      <c r="B46" s="28">
        <f>Berechnung!$B$4*C46</f>
        <v>32.465000000000003</v>
      </c>
      <c r="C46" s="28">
        <v>43</v>
      </c>
      <c r="D46" s="25">
        <v>43</v>
      </c>
      <c r="G46" s="25">
        <f>G45+Berechnung!$B$5</f>
        <v>48.511000000000024</v>
      </c>
      <c r="H46" s="25">
        <f>Berechnung!$B$5*I46</f>
        <v>49.664999999999999</v>
      </c>
      <c r="I46" s="25">
        <v>43</v>
      </c>
      <c r="K46" s="25">
        <v>48.511000000000003</v>
      </c>
      <c r="L46" s="25">
        <v>49.664999999999999</v>
      </c>
      <c r="M46" s="25">
        <v>43</v>
      </c>
      <c r="O46" s="25">
        <v>31.710999999999999</v>
      </c>
      <c r="P46" s="25">
        <v>32.465000000000003</v>
      </c>
      <c r="Q46" s="25">
        <v>43</v>
      </c>
    </row>
    <row r="47" spans="1:17">
      <c r="A47" s="28">
        <v>32.466000000000001</v>
      </c>
      <c r="B47" s="28">
        <f>Berechnung!$B$4*C47</f>
        <v>33.22</v>
      </c>
      <c r="C47" s="28">
        <v>44</v>
      </c>
      <c r="D47" s="25">
        <v>44</v>
      </c>
      <c r="G47" s="25">
        <f>G46+Berechnung!$B$5</f>
        <v>49.666000000000025</v>
      </c>
      <c r="H47" s="25">
        <f>Berechnung!$B$5*I47</f>
        <v>50.82</v>
      </c>
      <c r="I47" s="25">
        <v>44</v>
      </c>
      <c r="K47" s="25">
        <v>49.665999999999997</v>
      </c>
      <c r="L47" s="25">
        <v>50.82</v>
      </c>
      <c r="M47" s="25">
        <v>44</v>
      </c>
      <c r="O47" s="25">
        <v>32.466000000000001</v>
      </c>
      <c r="P47" s="25">
        <v>33.22</v>
      </c>
      <c r="Q47" s="25">
        <v>44</v>
      </c>
    </row>
    <row r="48" spans="1:17">
      <c r="A48" s="28">
        <v>33.220999999999997</v>
      </c>
      <c r="B48" s="28">
        <f>Berechnung!$B$4*C48</f>
        <v>33.975000000000001</v>
      </c>
      <c r="C48" s="28">
        <v>45</v>
      </c>
      <c r="D48" s="25">
        <v>45</v>
      </c>
      <c r="G48" s="25">
        <f>G47+Berechnung!$B$5</f>
        <v>50.821000000000026</v>
      </c>
      <c r="H48" s="25">
        <f>Berechnung!$B$5*I48</f>
        <v>51.975000000000001</v>
      </c>
      <c r="I48" s="25">
        <v>45</v>
      </c>
      <c r="K48" s="25">
        <v>50.820999999999998</v>
      </c>
      <c r="L48" s="25">
        <v>51.975000000000001</v>
      </c>
      <c r="M48" s="25">
        <v>45</v>
      </c>
      <c r="O48" s="25">
        <v>33.220999999999997</v>
      </c>
      <c r="P48" s="25">
        <v>33.975000000000001</v>
      </c>
      <c r="Q48" s="25">
        <v>45</v>
      </c>
    </row>
    <row r="49" spans="1:17">
      <c r="A49" s="28">
        <v>33.975999999999999</v>
      </c>
      <c r="B49" s="28">
        <f>Berechnung!$B$4*C49</f>
        <v>34.729999999999997</v>
      </c>
      <c r="C49" s="28">
        <v>46</v>
      </c>
      <c r="D49" s="25">
        <v>46</v>
      </c>
      <c r="G49" s="25">
        <f>G48+Berechnung!$B$5</f>
        <v>51.976000000000028</v>
      </c>
      <c r="H49" s="25">
        <f>Berechnung!$B$5*I49</f>
        <v>53.13</v>
      </c>
      <c r="I49" s="25">
        <v>46</v>
      </c>
      <c r="K49" s="25">
        <v>51.975999999999999</v>
      </c>
      <c r="L49" s="25">
        <v>53.13</v>
      </c>
      <c r="M49" s="25">
        <v>46</v>
      </c>
      <c r="O49" s="25">
        <v>33.975999999999999</v>
      </c>
      <c r="P49" s="25">
        <v>34.729999999999997</v>
      </c>
      <c r="Q49" s="25">
        <v>46</v>
      </c>
    </row>
    <row r="50" spans="1:17">
      <c r="A50" s="28">
        <v>34.731000000000002</v>
      </c>
      <c r="B50" s="28">
        <f>Berechnung!$B$4*C50</f>
        <v>35.484999999999999</v>
      </c>
      <c r="C50" s="28">
        <v>47</v>
      </c>
      <c r="D50" s="25">
        <v>47</v>
      </c>
      <c r="G50" s="25">
        <f>G49+Berechnung!$B$5</f>
        <v>53.131000000000029</v>
      </c>
      <c r="H50" s="25">
        <f>Berechnung!$B$5*I50</f>
        <v>54.285000000000004</v>
      </c>
      <c r="I50" s="25">
        <v>47</v>
      </c>
      <c r="K50" s="25">
        <v>53.131</v>
      </c>
      <c r="L50" s="25">
        <v>54.284999999999997</v>
      </c>
      <c r="M50" s="25">
        <v>47</v>
      </c>
      <c r="O50" s="25">
        <v>34.731000000000002</v>
      </c>
      <c r="P50" s="25">
        <v>35.484999999999999</v>
      </c>
      <c r="Q50" s="25">
        <v>47</v>
      </c>
    </row>
    <row r="51" spans="1:17">
      <c r="A51" s="28">
        <v>35.485999999999997</v>
      </c>
      <c r="B51" s="28">
        <f>Berechnung!$B$4*C51</f>
        <v>36.24</v>
      </c>
      <c r="C51" s="28">
        <v>48</v>
      </c>
      <c r="D51" s="25">
        <v>48</v>
      </c>
      <c r="G51" s="25">
        <f>G50+Berechnung!$B$5</f>
        <v>54.28600000000003</v>
      </c>
      <c r="H51" s="25">
        <f>Berechnung!$B$5*I51</f>
        <v>55.44</v>
      </c>
      <c r="I51" s="25">
        <v>48</v>
      </c>
      <c r="K51" s="25">
        <v>54.286000000000001</v>
      </c>
      <c r="L51" s="25">
        <v>55.44</v>
      </c>
      <c r="M51" s="25">
        <v>48</v>
      </c>
      <c r="O51" s="25">
        <v>35.485999999999997</v>
      </c>
      <c r="P51" s="25">
        <v>36.24</v>
      </c>
      <c r="Q51" s="25">
        <v>48</v>
      </c>
    </row>
    <row r="52" spans="1:17">
      <c r="A52" s="28">
        <v>36.241</v>
      </c>
      <c r="B52" s="28">
        <f>Berechnung!$B$4*C52</f>
        <v>36.994999999999997</v>
      </c>
      <c r="C52" s="28">
        <v>49</v>
      </c>
      <c r="D52" s="25">
        <v>49</v>
      </c>
      <c r="G52" s="25">
        <f>G51+Berechnung!$B$5</f>
        <v>55.441000000000031</v>
      </c>
      <c r="H52" s="25">
        <f>Berechnung!$B$5*I52</f>
        <v>56.594999999999999</v>
      </c>
      <c r="I52" s="25">
        <v>49</v>
      </c>
      <c r="K52" s="25">
        <v>55.441000000000003</v>
      </c>
      <c r="L52" s="25">
        <v>56.594999999999999</v>
      </c>
      <c r="M52" s="25">
        <v>49</v>
      </c>
      <c r="O52" s="25">
        <v>36.241</v>
      </c>
      <c r="P52" s="25">
        <v>36.994999999999997</v>
      </c>
      <c r="Q52" s="25">
        <v>49</v>
      </c>
    </row>
    <row r="53" spans="1:17">
      <c r="A53" s="28">
        <v>36.996000000000002</v>
      </c>
      <c r="B53" s="28">
        <f>Berechnung!$B$4*C53</f>
        <v>37.75</v>
      </c>
      <c r="C53" s="28">
        <v>50</v>
      </c>
      <c r="D53" s="25">
        <v>50</v>
      </c>
      <c r="G53" s="25">
        <f>G52+Berechnung!$B$5</f>
        <v>56.596000000000032</v>
      </c>
      <c r="H53" s="25">
        <f>Berechnung!$B$5*I53</f>
        <v>57.75</v>
      </c>
      <c r="I53" s="25">
        <v>50</v>
      </c>
      <c r="K53" s="25">
        <v>56.595999999999997</v>
      </c>
      <c r="L53" s="25">
        <v>57.75</v>
      </c>
      <c r="M53" s="25">
        <v>50</v>
      </c>
      <c r="O53" s="25">
        <v>36.996000000000002</v>
      </c>
      <c r="P53" s="25">
        <v>37.75</v>
      </c>
      <c r="Q53" s="25">
        <v>50</v>
      </c>
    </row>
    <row r="54" spans="1:17">
      <c r="A54" s="28">
        <v>37.750999999999998</v>
      </c>
      <c r="B54" s="28">
        <f>Berechnung!$B$4*C54</f>
        <v>38.505000000000003</v>
      </c>
      <c r="C54" s="28">
        <v>51</v>
      </c>
      <c r="D54" s="25">
        <v>51</v>
      </c>
      <c r="G54" s="25">
        <f>G53+Berechnung!$B$5</f>
        <v>57.751000000000033</v>
      </c>
      <c r="H54" s="25">
        <f>Berechnung!$B$5*I54</f>
        <v>58.905000000000001</v>
      </c>
      <c r="I54" s="25">
        <v>51</v>
      </c>
      <c r="K54" s="25">
        <v>57.750999999999998</v>
      </c>
      <c r="L54" s="25">
        <v>58.905000000000001</v>
      </c>
      <c r="M54" s="25">
        <v>51</v>
      </c>
      <c r="O54" s="25">
        <v>37.750999999999998</v>
      </c>
      <c r="P54" s="25">
        <v>38.505000000000003</v>
      </c>
      <c r="Q54" s="25">
        <v>51</v>
      </c>
    </row>
    <row r="55" spans="1:17">
      <c r="A55" s="28">
        <v>38.506</v>
      </c>
      <c r="B55" s="28">
        <f>Berechnung!$B$4*C55</f>
        <v>39.26</v>
      </c>
      <c r="C55" s="28">
        <v>52</v>
      </c>
      <c r="D55" s="25">
        <v>52</v>
      </c>
      <c r="G55" s="25">
        <f>G54+Berechnung!$B$5</f>
        <v>58.906000000000034</v>
      </c>
      <c r="H55" s="25">
        <f>Berechnung!$B$5*I55</f>
        <v>60.06</v>
      </c>
      <c r="I55" s="25">
        <v>52</v>
      </c>
      <c r="K55" s="25">
        <v>58.905999999999999</v>
      </c>
      <c r="L55" s="25">
        <v>60.06</v>
      </c>
      <c r="M55" s="25">
        <v>52</v>
      </c>
      <c r="O55" s="25">
        <v>38.506</v>
      </c>
      <c r="P55" s="25">
        <v>39.26</v>
      </c>
      <c r="Q55" s="25">
        <v>52</v>
      </c>
    </row>
    <row r="56" spans="1:17">
      <c r="A56" s="28">
        <v>39.261000000000003</v>
      </c>
      <c r="B56" s="28">
        <f>Berechnung!$B$4*C56</f>
        <v>40.015000000000001</v>
      </c>
      <c r="C56" s="28">
        <v>53</v>
      </c>
      <c r="D56" s="25">
        <v>53</v>
      </c>
      <c r="G56" s="25">
        <f>G55+Berechnung!$B$5</f>
        <v>60.061000000000035</v>
      </c>
      <c r="H56" s="25">
        <f>Berechnung!$B$5*I56</f>
        <v>61.215000000000003</v>
      </c>
      <c r="I56" s="25">
        <v>53</v>
      </c>
      <c r="K56" s="25">
        <v>60.061</v>
      </c>
      <c r="L56" s="25">
        <v>61.215000000000003</v>
      </c>
      <c r="M56" s="25">
        <v>53</v>
      </c>
      <c r="O56" s="25">
        <v>39.261000000000003</v>
      </c>
      <c r="P56" s="25">
        <v>40.015000000000001</v>
      </c>
      <c r="Q56" s="25">
        <v>53</v>
      </c>
    </row>
    <row r="57" spans="1:17">
      <c r="A57" s="28">
        <v>40.015999999999998</v>
      </c>
      <c r="B57" s="28">
        <f>Berechnung!$B$4*C57</f>
        <v>40.770000000000003</v>
      </c>
      <c r="C57" s="28">
        <v>54</v>
      </c>
      <c r="D57" s="25">
        <v>54</v>
      </c>
      <c r="G57" s="25">
        <f>G56+Berechnung!$B$5</f>
        <v>61.216000000000037</v>
      </c>
      <c r="H57" s="25">
        <f>Berechnung!$B$5*I57</f>
        <v>62.370000000000005</v>
      </c>
      <c r="I57" s="25">
        <v>54</v>
      </c>
      <c r="K57" s="25">
        <v>61.216000000000001</v>
      </c>
      <c r="L57" s="25">
        <v>62.37</v>
      </c>
      <c r="M57" s="25">
        <v>54</v>
      </c>
      <c r="O57" s="25">
        <v>40.015999999999998</v>
      </c>
      <c r="P57" s="25">
        <v>40.770000000000003</v>
      </c>
      <c r="Q57" s="25">
        <v>54</v>
      </c>
    </row>
    <row r="58" spans="1:17">
      <c r="A58" s="28">
        <v>40.771000000000001</v>
      </c>
      <c r="B58" s="28">
        <f>Berechnung!$B$4*C58</f>
        <v>41.524999999999999</v>
      </c>
      <c r="C58" s="28">
        <v>55</v>
      </c>
      <c r="D58" s="25">
        <v>55</v>
      </c>
      <c r="G58" s="25">
        <f>G57+Berechnung!$B$5</f>
        <v>62.371000000000038</v>
      </c>
      <c r="H58" s="25">
        <f>Berechnung!$B$5*I58</f>
        <v>63.524999999999999</v>
      </c>
      <c r="I58" s="25">
        <v>55</v>
      </c>
      <c r="K58" s="25">
        <v>62.371000000000002</v>
      </c>
      <c r="L58" s="25">
        <v>63.524999999999999</v>
      </c>
      <c r="M58" s="25">
        <v>55</v>
      </c>
      <c r="O58" s="25">
        <v>40.771000000000001</v>
      </c>
      <c r="P58" s="25">
        <v>41.524999999999999</v>
      </c>
      <c r="Q58" s="25">
        <v>55</v>
      </c>
    </row>
    <row r="59" spans="1:17">
      <c r="A59" s="28">
        <v>41.526000000000003</v>
      </c>
      <c r="B59" s="28">
        <f>Berechnung!$B$4*C59</f>
        <v>42.28</v>
      </c>
      <c r="C59" s="28">
        <v>56</v>
      </c>
      <c r="D59" s="25">
        <v>56</v>
      </c>
      <c r="G59" s="25">
        <f>G58+Berechnung!$B$5</f>
        <v>63.526000000000039</v>
      </c>
      <c r="H59" s="25">
        <f>Berechnung!$B$5*I59</f>
        <v>64.680000000000007</v>
      </c>
      <c r="I59" s="25">
        <v>56</v>
      </c>
      <c r="K59" s="25">
        <v>63.526000000000003</v>
      </c>
      <c r="L59" s="25">
        <v>64.680000000000007</v>
      </c>
      <c r="M59" s="25">
        <v>56</v>
      </c>
      <c r="O59" s="25">
        <v>41.526000000000003</v>
      </c>
      <c r="P59" s="25">
        <v>42.28</v>
      </c>
      <c r="Q59" s="25">
        <v>56</v>
      </c>
    </row>
    <row r="60" spans="1:17">
      <c r="A60" s="28">
        <v>42.280999999999999</v>
      </c>
      <c r="B60" s="28">
        <f>Berechnung!$B$4*C60</f>
        <v>43.035000000000004</v>
      </c>
      <c r="C60" s="28">
        <v>57</v>
      </c>
      <c r="D60" s="25">
        <v>57</v>
      </c>
      <c r="G60" s="25">
        <f>G59+Berechnung!$B$5</f>
        <v>64.68100000000004</v>
      </c>
      <c r="H60" s="25">
        <f>Berechnung!$B$5*I60</f>
        <v>65.835000000000008</v>
      </c>
      <c r="I60" s="25">
        <v>57</v>
      </c>
      <c r="K60" s="25">
        <v>64.680999999999997</v>
      </c>
      <c r="L60" s="25">
        <v>65.834999999999994</v>
      </c>
      <c r="M60" s="25">
        <v>57</v>
      </c>
      <c r="O60" s="25">
        <v>42.280999999999999</v>
      </c>
      <c r="P60" s="25">
        <v>43.034999999999997</v>
      </c>
      <c r="Q60" s="25">
        <v>57</v>
      </c>
    </row>
    <row r="61" spans="1:17">
      <c r="A61" s="28">
        <v>43.036000000000001</v>
      </c>
      <c r="B61" s="28">
        <f>Berechnung!$B$4*C61</f>
        <v>43.79</v>
      </c>
      <c r="C61" s="28">
        <v>58</v>
      </c>
      <c r="D61" s="25">
        <v>58</v>
      </c>
      <c r="G61" s="25">
        <f>G60+Berechnung!$B$5</f>
        <v>65.836000000000041</v>
      </c>
      <c r="H61" s="25">
        <f>Berechnung!$B$5*I61</f>
        <v>66.989999999999995</v>
      </c>
      <c r="I61" s="25">
        <v>58</v>
      </c>
      <c r="K61" s="25">
        <v>65.835999999999999</v>
      </c>
      <c r="L61" s="25">
        <v>66.989999999999995</v>
      </c>
      <c r="M61" s="25">
        <v>58</v>
      </c>
      <c r="O61" s="25">
        <v>43.036000000000001</v>
      </c>
      <c r="P61" s="25">
        <v>43.79</v>
      </c>
      <c r="Q61" s="25">
        <v>58</v>
      </c>
    </row>
    <row r="62" spans="1:17">
      <c r="A62" s="28">
        <v>43.790999999999997</v>
      </c>
      <c r="B62" s="28">
        <f>Berechnung!$B$4*C62</f>
        <v>44.545000000000002</v>
      </c>
      <c r="C62" s="28">
        <v>59</v>
      </c>
      <c r="D62" s="25">
        <v>59</v>
      </c>
      <c r="G62" s="25">
        <f>G61+Berechnung!$B$5</f>
        <v>66.991000000000042</v>
      </c>
      <c r="H62" s="25">
        <f>Berechnung!$B$5*I62</f>
        <v>68.144999999999996</v>
      </c>
      <c r="I62" s="25">
        <v>59</v>
      </c>
      <c r="K62" s="25">
        <v>66.991</v>
      </c>
      <c r="L62" s="25">
        <v>68.144999999999996</v>
      </c>
      <c r="M62" s="25">
        <v>59</v>
      </c>
      <c r="O62" s="25">
        <v>43.790999999999997</v>
      </c>
      <c r="P62" s="25">
        <v>44.545000000000002</v>
      </c>
      <c r="Q62" s="25">
        <v>59</v>
      </c>
    </row>
    <row r="63" spans="1:17">
      <c r="A63" s="28">
        <v>44.545999999999999</v>
      </c>
      <c r="B63" s="28">
        <f>Berechnung!$B$4*C63</f>
        <v>45.3</v>
      </c>
      <c r="C63" s="28">
        <v>60</v>
      </c>
      <c r="D63" s="25">
        <v>60</v>
      </c>
      <c r="G63" s="25">
        <f>G62+Berechnung!$B$5</f>
        <v>68.146000000000043</v>
      </c>
      <c r="H63" s="25">
        <f>Berechnung!$B$5*I63</f>
        <v>69.3</v>
      </c>
      <c r="I63" s="25">
        <v>60</v>
      </c>
      <c r="K63" s="25">
        <v>68.146000000000001</v>
      </c>
      <c r="L63" s="25">
        <v>69.3</v>
      </c>
      <c r="M63" s="25">
        <v>60</v>
      </c>
      <c r="O63" s="25">
        <v>44.545999999999999</v>
      </c>
      <c r="P63" s="25">
        <v>45.3</v>
      </c>
      <c r="Q63" s="25">
        <v>60</v>
      </c>
    </row>
    <row r="64" spans="1:17">
      <c r="A64" s="28">
        <v>45.301000000000002</v>
      </c>
      <c r="B64" s="28">
        <f>Berechnung!$B$4*C64</f>
        <v>46.055</v>
      </c>
      <c r="C64" s="28">
        <v>61</v>
      </c>
      <c r="D64" s="25">
        <v>61</v>
      </c>
      <c r="G64" s="25">
        <f>G63+Berechnung!$B$5</f>
        <v>69.301000000000045</v>
      </c>
      <c r="H64" s="25">
        <f>Berechnung!$B$5*I64</f>
        <v>70.454999999999998</v>
      </c>
      <c r="I64" s="25">
        <v>61</v>
      </c>
      <c r="K64" s="25">
        <v>69.301000000000101</v>
      </c>
      <c r="L64" s="25">
        <v>70.454999999999998</v>
      </c>
      <c r="M64" s="25">
        <v>61</v>
      </c>
      <c r="O64" s="25">
        <v>45.301000000000002</v>
      </c>
      <c r="P64" s="25">
        <v>46.055</v>
      </c>
      <c r="Q64" s="25">
        <v>61</v>
      </c>
    </row>
    <row r="65" spans="1:17">
      <c r="A65" s="28">
        <v>46.055999999999997</v>
      </c>
      <c r="B65" s="28">
        <f>Berechnung!$B$4*C65</f>
        <v>46.81</v>
      </c>
      <c r="C65" s="28">
        <v>62</v>
      </c>
      <c r="D65" s="25">
        <v>62</v>
      </c>
      <c r="G65" s="25">
        <f>G64+Berechnung!$B$5</f>
        <v>70.456000000000046</v>
      </c>
      <c r="H65" s="25">
        <f>Berechnung!$B$5*I65</f>
        <v>71.61</v>
      </c>
      <c r="I65" s="25">
        <v>62</v>
      </c>
      <c r="K65" s="25">
        <v>70.456000000000103</v>
      </c>
      <c r="L65" s="25">
        <v>71.61</v>
      </c>
      <c r="M65" s="25">
        <v>62</v>
      </c>
      <c r="O65" s="25">
        <v>46.055999999999997</v>
      </c>
      <c r="P65" s="25">
        <v>46.81</v>
      </c>
      <c r="Q65" s="25">
        <v>62</v>
      </c>
    </row>
    <row r="66" spans="1:17">
      <c r="A66" s="28">
        <v>46.811</v>
      </c>
      <c r="B66" s="28">
        <f>Berechnung!$B$4*C66</f>
        <v>47.564999999999998</v>
      </c>
      <c r="C66" s="28">
        <v>63</v>
      </c>
      <c r="D66" s="25">
        <v>63</v>
      </c>
      <c r="G66" s="25">
        <f>G65+Berechnung!$B$5</f>
        <v>71.611000000000047</v>
      </c>
      <c r="H66" s="25">
        <f>Berechnung!$B$5*I66</f>
        <v>72.765000000000001</v>
      </c>
      <c r="I66" s="25">
        <v>63</v>
      </c>
      <c r="K66" s="25">
        <v>71.611000000000104</v>
      </c>
      <c r="L66" s="25">
        <v>72.765000000000001</v>
      </c>
      <c r="M66" s="25">
        <v>63</v>
      </c>
      <c r="O66" s="25">
        <v>46.811</v>
      </c>
      <c r="P66" s="25">
        <v>47.564999999999998</v>
      </c>
      <c r="Q66" s="25">
        <v>63</v>
      </c>
    </row>
    <row r="67" spans="1:17">
      <c r="A67" s="28">
        <v>47.566000000000003</v>
      </c>
      <c r="B67" s="28">
        <f>Berechnung!$B$4*C67</f>
        <v>48.32</v>
      </c>
      <c r="C67" s="28">
        <v>64</v>
      </c>
      <c r="D67" s="25">
        <v>64</v>
      </c>
      <c r="G67" s="25">
        <f>G66+Berechnung!$B$5</f>
        <v>72.766000000000048</v>
      </c>
      <c r="H67" s="25">
        <f>Berechnung!$B$5*I67</f>
        <v>73.92</v>
      </c>
      <c r="I67" s="25">
        <v>64</v>
      </c>
      <c r="K67" s="25">
        <v>72.766000000000005</v>
      </c>
      <c r="L67" s="25">
        <v>73.92</v>
      </c>
      <c r="M67" s="25">
        <v>64</v>
      </c>
      <c r="O67" s="25">
        <v>47.566000000000003</v>
      </c>
      <c r="P67" s="25">
        <v>48.32</v>
      </c>
      <c r="Q67" s="25">
        <v>64</v>
      </c>
    </row>
    <row r="68" spans="1:17">
      <c r="A68" s="28">
        <v>48.320999999999998</v>
      </c>
      <c r="B68" s="28">
        <f>Berechnung!$B$4*C68</f>
        <v>49.075000000000003</v>
      </c>
      <c r="C68" s="28">
        <v>65</v>
      </c>
      <c r="D68" s="25">
        <v>65</v>
      </c>
      <c r="G68" s="25">
        <f>G67+Berechnung!$B$5</f>
        <v>73.921000000000049</v>
      </c>
      <c r="H68" s="25">
        <f>Berechnung!$B$5*I68</f>
        <v>75.075000000000003</v>
      </c>
      <c r="I68" s="25">
        <v>65</v>
      </c>
      <c r="K68" s="25">
        <v>73.921000000000006</v>
      </c>
      <c r="L68" s="25">
        <v>75.075000000000003</v>
      </c>
      <c r="M68" s="25">
        <v>65</v>
      </c>
      <c r="O68" s="25">
        <v>48.320999999999998</v>
      </c>
      <c r="P68" s="25">
        <v>49.075000000000003</v>
      </c>
      <c r="Q68" s="25">
        <v>65</v>
      </c>
    </row>
    <row r="69" spans="1:17">
      <c r="A69" s="28">
        <v>49.076000000000001</v>
      </c>
      <c r="B69" s="28">
        <f>Berechnung!$B$4*C69</f>
        <v>49.83</v>
      </c>
      <c r="C69" s="28">
        <v>66</v>
      </c>
      <c r="D69" s="25">
        <v>66</v>
      </c>
      <c r="G69" s="25">
        <f>G68+Berechnung!$B$5</f>
        <v>75.07600000000005</v>
      </c>
      <c r="H69" s="25">
        <f>Berechnung!$B$5*I69</f>
        <v>76.23</v>
      </c>
      <c r="I69" s="25">
        <v>66</v>
      </c>
      <c r="K69" s="25">
        <v>75.076000000000107</v>
      </c>
      <c r="L69" s="25">
        <v>76.23</v>
      </c>
      <c r="M69" s="25">
        <v>66</v>
      </c>
      <c r="O69" s="25">
        <v>49.076000000000001</v>
      </c>
      <c r="P69" s="25">
        <v>49.83</v>
      </c>
      <c r="Q69" s="25">
        <v>66</v>
      </c>
    </row>
    <row r="70" spans="1:17">
      <c r="A70" s="28">
        <v>49.831000000000003</v>
      </c>
      <c r="B70" s="28">
        <f>Berechnung!$B$4*C70</f>
        <v>50.585000000000001</v>
      </c>
      <c r="C70" s="28">
        <v>67</v>
      </c>
      <c r="D70" s="25">
        <v>67</v>
      </c>
      <c r="G70" s="25">
        <f>G69+Berechnung!$B$5</f>
        <v>76.231000000000051</v>
      </c>
      <c r="H70" s="25">
        <f>Berechnung!$B$5*I70</f>
        <v>77.385000000000005</v>
      </c>
      <c r="I70" s="25">
        <v>67</v>
      </c>
      <c r="K70" s="25">
        <v>76.231000000000094</v>
      </c>
      <c r="L70" s="25">
        <v>77.385000000000005</v>
      </c>
      <c r="M70" s="25">
        <v>67</v>
      </c>
      <c r="O70" s="25">
        <v>49.831000000000003</v>
      </c>
      <c r="P70" s="25">
        <v>50.585000000000001</v>
      </c>
      <c r="Q70" s="25">
        <v>67</v>
      </c>
    </row>
    <row r="71" spans="1:17">
      <c r="A71" s="28">
        <v>50.585999999999999</v>
      </c>
      <c r="B71" s="28">
        <f>Berechnung!$B$4*C71</f>
        <v>51.34</v>
      </c>
      <c r="C71" s="28">
        <v>68</v>
      </c>
      <c r="D71" s="25">
        <v>68</v>
      </c>
      <c r="G71" s="25">
        <f>G70+Berechnung!$B$5</f>
        <v>77.386000000000053</v>
      </c>
      <c r="H71" s="25">
        <f>Berechnung!$B$5*I71</f>
        <v>78.540000000000006</v>
      </c>
      <c r="I71" s="25">
        <v>68</v>
      </c>
      <c r="K71" s="25">
        <v>77.386000000000095</v>
      </c>
      <c r="L71" s="25">
        <v>78.540000000000006</v>
      </c>
      <c r="M71" s="25">
        <v>68</v>
      </c>
      <c r="O71" s="25">
        <v>50.585999999999999</v>
      </c>
      <c r="P71" s="25">
        <v>51.34</v>
      </c>
      <c r="Q71" s="25">
        <v>68</v>
      </c>
    </row>
    <row r="72" spans="1:17">
      <c r="A72" s="28">
        <v>51.341000000000001</v>
      </c>
      <c r="B72" s="28">
        <f>Berechnung!$B$4*C72</f>
        <v>52.094999999999999</v>
      </c>
      <c r="C72" s="28">
        <v>69</v>
      </c>
      <c r="D72" s="25">
        <v>69</v>
      </c>
      <c r="G72" s="25">
        <f>G71+Berechnung!$B$5</f>
        <v>78.541000000000054</v>
      </c>
      <c r="H72" s="25">
        <f>Berechnung!$B$5*I72</f>
        <v>79.695000000000007</v>
      </c>
      <c r="I72" s="25">
        <v>69</v>
      </c>
      <c r="K72" s="25">
        <v>78.541000000000096</v>
      </c>
      <c r="L72" s="25">
        <v>79.694999999999993</v>
      </c>
      <c r="M72" s="25">
        <v>69</v>
      </c>
      <c r="O72" s="25">
        <v>51.341000000000001</v>
      </c>
      <c r="P72" s="25">
        <v>52.094999999999999</v>
      </c>
      <c r="Q72" s="25">
        <v>69</v>
      </c>
    </row>
    <row r="73" spans="1:17">
      <c r="A73" s="28">
        <v>52.095999999999997</v>
      </c>
      <c r="B73" s="28">
        <f>Berechnung!$B$4*C73</f>
        <v>52.85</v>
      </c>
      <c r="C73" s="28">
        <v>70</v>
      </c>
      <c r="D73" s="25">
        <v>70</v>
      </c>
      <c r="G73" s="25">
        <f>G72+Berechnung!$B$5</f>
        <v>79.696000000000055</v>
      </c>
      <c r="H73" s="25">
        <f>Berechnung!$B$5*I73</f>
        <v>80.850000000000009</v>
      </c>
      <c r="I73" s="25">
        <v>70</v>
      </c>
      <c r="K73" s="25">
        <v>79.696000000000097</v>
      </c>
      <c r="L73" s="25">
        <v>80.849999999999994</v>
      </c>
      <c r="M73" s="25">
        <v>70</v>
      </c>
      <c r="O73" s="25">
        <v>52.095999999999997</v>
      </c>
      <c r="P73" s="25">
        <v>52.85</v>
      </c>
      <c r="Q73" s="25">
        <v>70</v>
      </c>
    </row>
    <row r="74" spans="1:17">
      <c r="A74" s="28">
        <v>52.850999999999999</v>
      </c>
      <c r="B74" s="28">
        <f>Berechnung!$B$4*C74</f>
        <v>53.604999999999997</v>
      </c>
      <c r="C74" s="28">
        <v>71</v>
      </c>
      <c r="D74" s="25">
        <v>71</v>
      </c>
      <c r="G74" s="25">
        <f>G73+Berechnung!$B$5</f>
        <v>80.851000000000056</v>
      </c>
      <c r="H74" s="25">
        <f>Berechnung!$B$5*I74</f>
        <v>82.004999999999995</v>
      </c>
      <c r="I74" s="25">
        <v>71</v>
      </c>
      <c r="K74" s="25">
        <v>80.851000000000099</v>
      </c>
      <c r="L74" s="25">
        <v>82.004999999999995</v>
      </c>
      <c r="M74" s="25">
        <v>71</v>
      </c>
      <c r="O74" s="25">
        <v>52.850999999999999</v>
      </c>
      <c r="P74" s="25">
        <v>53.604999999999997</v>
      </c>
      <c r="Q74" s="25">
        <v>71</v>
      </c>
    </row>
    <row r="75" spans="1:17">
      <c r="A75" s="28">
        <v>53.606000000000002</v>
      </c>
      <c r="B75" s="28">
        <f>Berechnung!$B$4*C75</f>
        <v>54.36</v>
      </c>
      <c r="C75" s="28">
        <v>72</v>
      </c>
      <c r="D75" s="25">
        <v>72</v>
      </c>
      <c r="G75" s="25">
        <f>G74+Berechnung!$B$5</f>
        <v>82.006000000000057</v>
      </c>
      <c r="H75" s="25">
        <f>Berechnung!$B$5*I75</f>
        <v>83.16</v>
      </c>
      <c r="I75" s="25">
        <v>72</v>
      </c>
      <c r="K75" s="25">
        <v>82.0060000000001</v>
      </c>
      <c r="L75" s="25">
        <v>83.16</v>
      </c>
      <c r="M75" s="25">
        <v>72</v>
      </c>
      <c r="O75" s="25">
        <v>53.606000000000002</v>
      </c>
      <c r="P75" s="25">
        <v>54.36</v>
      </c>
      <c r="Q75" s="25">
        <v>72</v>
      </c>
    </row>
    <row r="76" spans="1:17">
      <c r="A76" s="28">
        <v>54.360999999999997</v>
      </c>
      <c r="B76" s="28">
        <f>Berechnung!$B$4*C76</f>
        <v>55.115000000000002</v>
      </c>
      <c r="C76" s="28">
        <v>73</v>
      </c>
      <c r="D76" s="25">
        <v>73</v>
      </c>
      <c r="G76" s="25">
        <f>G75+Berechnung!$B$5</f>
        <v>83.161000000000058</v>
      </c>
      <c r="H76" s="25">
        <f>Berechnung!$B$5*I76</f>
        <v>84.314999999999998</v>
      </c>
      <c r="I76" s="25">
        <v>73</v>
      </c>
      <c r="K76" s="25">
        <v>83.161000000000101</v>
      </c>
      <c r="L76" s="25">
        <v>84.314999999999998</v>
      </c>
      <c r="M76" s="25">
        <v>73</v>
      </c>
      <c r="O76" s="25">
        <v>54.360999999999997</v>
      </c>
      <c r="P76" s="25">
        <v>55.115000000000002</v>
      </c>
      <c r="Q76" s="25">
        <v>73</v>
      </c>
    </row>
    <row r="77" spans="1:17">
      <c r="A77" s="28">
        <v>55.116</v>
      </c>
      <c r="B77" s="28">
        <f>Berechnung!$B$4*C77</f>
        <v>55.87</v>
      </c>
      <c r="C77" s="28">
        <v>74</v>
      </c>
      <c r="D77" s="25">
        <v>74</v>
      </c>
      <c r="G77" s="25">
        <f>G76+Berechnung!$B$5</f>
        <v>84.316000000000059</v>
      </c>
      <c r="H77" s="25">
        <f>Berechnung!$B$5*I77</f>
        <v>85.47</v>
      </c>
      <c r="I77" s="25">
        <v>74</v>
      </c>
      <c r="K77" s="25">
        <v>84.316000000000102</v>
      </c>
      <c r="L77" s="25">
        <v>85.47</v>
      </c>
      <c r="M77" s="25">
        <v>74</v>
      </c>
      <c r="O77" s="25">
        <v>55.116</v>
      </c>
      <c r="P77" s="25">
        <v>55.87</v>
      </c>
      <c r="Q77" s="25">
        <v>74</v>
      </c>
    </row>
    <row r="78" spans="1:17">
      <c r="A78" s="28">
        <v>55.871000000000002</v>
      </c>
      <c r="B78" s="28">
        <f>Berechnung!$B$4*C78</f>
        <v>56.625</v>
      </c>
      <c r="C78" s="28">
        <v>75</v>
      </c>
      <c r="D78" s="25">
        <v>75</v>
      </c>
      <c r="G78" s="25">
        <f>G77+Berechnung!$B$5</f>
        <v>85.47100000000006</v>
      </c>
      <c r="H78" s="25">
        <f>Berechnung!$B$5*I78</f>
        <v>86.625</v>
      </c>
      <c r="I78" s="25">
        <v>75</v>
      </c>
      <c r="K78" s="25">
        <v>85.471000000000103</v>
      </c>
      <c r="L78" s="25">
        <v>86.625</v>
      </c>
      <c r="M78" s="25">
        <v>75</v>
      </c>
      <c r="O78" s="25">
        <v>55.871000000000002</v>
      </c>
      <c r="P78" s="25">
        <v>56.625</v>
      </c>
      <c r="Q78" s="25">
        <v>75</v>
      </c>
    </row>
    <row r="79" spans="1:17">
      <c r="A79" s="28">
        <v>56.625999999999998</v>
      </c>
      <c r="B79" s="28">
        <f>Berechnung!$B$4*C79</f>
        <v>57.38</v>
      </c>
      <c r="C79" s="28">
        <v>76</v>
      </c>
      <c r="D79" s="25">
        <v>76</v>
      </c>
      <c r="G79" s="25">
        <f>G78+Berechnung!$B$5</f>
        <v>86.626000000000062</v>
      </c>
      <c r="H79" s="25">
        <f>Berechnung!$B$5*I79</f>
        <v>87.78</v>
      </c>
      <c r="I79" s="25">
        <v>76</v>
      </c>
      <c r="K79" s="25">
        <v>86.626000000000104</v>
      </c>
      <c r="L79" s="25">
        <v>87.78</v>
      </c>
      <c r="M79" s="25">
        <v>76</v>
      </c>
      <c r="O79" s="25">
        <v>56.625999999999998</v>
      </c>
      <c r="P79" s="25">
        <v>57.38</v>
      </c>
      <c r="Q79" s="25">
        <v>76</v>
      </c>
    </row>
    <row r="80" spans="1:17">
      <c r="A80" s="28">
        <v>57.381</v>
      </c>
      <c r="B80" s="28">
        <f>Berechnung!$B$4*C80</f>
        <v>58.134999999999998</v>
      </c>
      <c r="C80" s="28">
        <v>77</v>
      </c>
      <c r="D80" s="25">
        <v>77</v>
      </c>
      <c r="G80" s="25">
        <f>G79+Berechnung!$B$5</f>
        <v>87.781000000000063</v>
      </c>
      <c r="H80" s="25">
        <f>Berechnung!$B$5*I80</f>
        <v>88.935000000000002</v>
      </c>
      <c r="I80" s="25">
        <v>77</v>
      </c>
      <c r="K80" s="25">
        <v>87.781000000000105</v>
      </c>
      <c r="L80" s="25">
        <v>88.935000000000002</v>
      </c>
      <c r="M80" s="25">
        <v>77</v>
      </c>
      <c r="O80" s="25">
        <v>57.381</v>
      </c>
      <c r="P80" s="25">
        <v>58.134999999999998</v>
      </c>
      <c r="Q80" s="25">
        <v>77</v>
      </c>
    </row>
    <row r="81" spans="1:17">
      <c r="A81" s="28">
        <v>58.136000000000003</v>
      </c>
      <c r="B81" s="28">
        <f>Berechnung!$B$4*C81</f>
        <v>58.89</v>
      </c>
      <c r="C81" s="28">
        <v>78</v>
      </c>
      <c r="D81" s="25">
        <v>78</v>
      </c>
      <c r="G81" s="25">
        <f>G80+Berechnung!$B$5</f>
        <v>88.936000000000064</v>
      </c>
      <c r="H81" s="25">
        <f>Berechnung!$B$5*I81</f>
        <v>90.09</v>
      </c>
      <c r="I81" s="25">
        <v>78</v>
      </c>
      <c r="K81" s="25">
        <v>88.936000000000107</v>
      </c>
      <c r="L81" s="25">
        <v>90.09</v>
      </c>
      <c r="M81" s="25">
        <v>78</v>
      </c>
      <c r="O81" s="25">
        <v>58.136000000000003</v>
      </c>
      <c r="P81" s="25">
        <v>58.89</v>
      </c>
      <c r="Q81" s="25">
        <v>78</v>
      </c>
    </row>
    <row r="82" spans="1:17">
      <c r="A82" s="28">
        <v>58.890999999999998</v>
      </c>
      <c r="B82" s="28">
        <f>Berechnung!$B$4*C82</f>
        <v>59.645000000000003</v>
      </c>
      <c r="C82" s="28">
        <v>79</v>
      </c>
      <c r="D82" s="25">
        <v>79</v>
      </c>
      <c r="G82" s="25">
        <f>G81+Berechnung!$B$5</f>
        <v>90.091000000000065</v>
      </c>
      <c r="H82" s="25">
        <f>Berechnung!$B$5*I82</f>
        <v>91.245000000000005</v>
      </c>
      <c r="I82" s="25">
        <v>79</v>
      </c>
      <c r="K82" s="25">
        <v>90.091000000000093</v>
      </c>
      <c r="L82" s="25">
        <v>91.245000000000005</v>
      </c>
      <c r="M82" s="25">
        <v>79</v>
      </c>
      <c r="O82" s="25">
        <v>58.890999999999998</v>
      </c>
      <c r="P82" s="25">
        <v>59.645000000000003</v>
      </c>
      <c r="Q82" s="25">
        <v>79</v>
      </c>
    </row>
    <row r="83" spans="1:17">
      <c r="A83" s="28">
        <v>59.646000000000001</v>
      </c>
      <c r="B83" s="28">
        <f>Berechnung!$B$4*C83</f>
        <v>60.4</v>
      </c>
      <c r="C83" s="28">
        <v>80</v>
      </c>
      <c r="D83" s="25">
        <v>80</v>
      </c>
      <c r="G83" s="25">
        <f>G82+Berechnung!$B$5</f>
        <v>91.246000000000066</v>
      </c>
      <c r="H83" s="25">
        <f>Berechnung!$B$5*I83</f>
        <v>92.4</v>
      </c>
      <c r="I83" s="25">
        <v>80</v>
      </c>
      <c r="K83" s="25">
        <v>91.246000000000095</v>
      </c>
      <c r="L83" s="25">
        <v>92.4</v>
      </c>
      <c r="M83" s="25">
        <v>80</v>
      </c>
      <c r="O83" s="25">
        <v>59.646000000000001</v>
      </c>
      <c r="P83" s="25">
        <v>60.4</v>
      </c>
      <c r="Q83" s="25">
        <v>80</v>
      </c>
    </row>
    <row r="84" spans="1:17">
      <c r="A84" s="28">
        <v>60.401000000000003</v>
      </c>
      <c r="B84" s="28">
        <f>Berechnung!$B$4*C84</f>
        <v>61.155000000000001</v>
      </c>
      <c r="C84" s="28">
        <v>81</v>
      </c>
      <c r="D84" s="25">
        <v>81</v>
      </c>
      <c r="G84" s="25">
        <f>G83+Berechnung!$B$5</f>
        <v>92.401000000000067</v>
      </c>
      <c r="H84" s="25">
        <f>Berechnung!$B$5*I84</f>
        <v>93.555000000000007</v>
      </c>
      <c r="I84" s="25">
        <v>81</v>
      </c>
      <c r="K84" s="25">
        <v>92.401000000000096</v>
      </c>
      <c r="L84" s="25">
        <v>93.555000000000007</v>
      </c>
      <c r="M84" s="25">
        <v>81</v>
      </c>
      <c r="O84" s="25">
        <v>60.401000000000003</v>
      </c>
      <c r="P84" s="25">
        <v>61.155000000000001</v>
      </c>
      <c r="Q84" s="25">
        <v>81</v>
      </c>
    </row>
    <row r="85" spans="1:17">
      <c r="A85" s="28">
        <v>61.155999999999999</v>
      </c>
      <c r="B85" s="28">
        <f>Berechnung!$B$4*C85</f>
        <v>61.910000000000004</v>
      </c>
      <c r="C85" s="28">
        <v>82</v>
      </c>
      <c r="D85" s="25">
        <v>82</v>
      </c>
      <c r="G85" s="25">
        <f>G84+Berechnung!$B$5</f>
        <v>93.556000000000068</v>
      </c>
      <c r="H85" s="25">
        <f>Berechnung!$B$5*I85</f>
        <v>94.710000000000008</v>
      </c>
      <c r="I85" s="25">
        <v>82</v>
      </c>
      <c r="K85" s="25">
        <v>93.556000000000097</v>
      </c>
      <c r="L85" s="25">
        <v>94.71</v>
      </c>
      <c r="M85" s="25">
        <v>82</v>
      </c>
      <c r="O85" s="25">
        <v>61.155999999999999</v>
      </c>
      <c r="P85" s="25">
        <v>61.91</v>
      </c>
      <c r="Q85" s="25">
        <v>82</v>
      </c>
    </row>
    <row r="86" spans="1:17">
      <c r="A86" s="28">
        <v>61.911000000000001</v>
      </c>
      <c r="B86" s="28">
        <f>Berechnung!$B$4*C86</f>
        <v>62.664999999999999</v>
      </c>
      <c r="C86" s="28">
        <v>83</v>
      </c>
      <c r="D86" s="25">
        <v>83</v>
      </c>
      <c r="G86" s="25">
        <f>G85+Berechnung!$B$5</f>
        <v>94.71100000000007</v>
      </c>
      <c r="H86" s="25">
        <f>Berechnung!$B$5*I86</f>
        <v>95.865000000000009</v>
      </c>
      <c r="I86" s="25">
        <v>83</v>
      </c>
      <c r="K86" s="25">
        <v>94.711000000000098</v>
      </c>
      <c r="L86" s="25">
        <v>95.864999999999995</v>
      </c>
      <c r="M86" s="25">
        <v>83</v>
      </c>
      <c r="O86" s="25">
        <v>61.911000000000001</v>
      </c>
      <c r="P86" s="25">
        <v>62.664999999999999</v>
      </c>
      <c r="Q86" s="25">
        <v>83</v>
      </c>
    </row>
    <row r="87" spans="1:17">
      <c r="A87" s="28">
        <v>62.665999999999997</v>
      </c>
      <c r="B87" s="28">
        <f>Berechnung!$B$4*C87</f>
        <v>63.42</v>
      </c>
      <c r="C87" s="28">
        <v>84</v>
      </c>
      <c r="D87" s="25">
        <v>84</v>
      </c>
      <c r="G87" s="25">
        <f>G86+Berechnung!$B$5</f>
        <v>95.866000000000071</v>
      </c>
      <c r="H87" s="25">
        <f>Berechnung!$B$5*I87</f>
        <v>97.02</v>
      </c>
      <c r="I87" s="25">
        <v>84</v>
      </c>
      <c r="K87" s="25">
        <v>95.866000000000099</v>
      </c>
      <c r="L87" s="25">
        <v>97.02</v>
      </c>
      <c r="M87" s="25">
        <v>84</v>
      </c>
      <c r="O87" s="25">
        <v>62.665999999999997</v>
      </c>
      <c r="P87" s="25">
        <v>63.42</v>
      </c>
      <c r="Q87" s="25">
        <v>84</v>
      </c>
    </row>
    <row r="88" spans="1:17">
      <c r="A88" s="28">
        <v>63.420999999999999</v>
      </c>
      <c r="B88" s="28">
        <f>Berechnung!$B$4*C88</f>
        <v>64.174999999999997</v>
      </c>
      <c r="C88" s="28">
        <v>85</v>
      </c>
      <c r="D88" s="25">
        <v>85</v>
      </c>
      <c r="G88" s="25">
        <f>G87+Berechnung!$B$5</f>
        <v>97.021000000000072</v>
      </c>
      <c r="H88" s="25">
        <f>Berechnung!$B$5*I88</f>
        <v>98.174999999999997</v>
      </c>
      <c r="I88" s="25">
        <v>85</v>
      </c>
      <c r="K88" s="25">
        <v>97.0210000000001</v>
      </c>
      <c r="L88" s="25">
        <v>98.174999999999997</v>
      </c>
      <c r="M88" s="25">
        <v>85</v>
      </c>
      <c r="O88" s="25">
        <v>63.420999999999999</v>
      </c>
      <c r="P88" s="25">
        <v>64.174999999999997</v>
      </c>
      <c r="Q88" s="25">
        <v>85</v>
      </c>
    </row>
    <row r="89" spans="1:17">
      <c r="A89" s="28">
        <v>64.176000000000002</v>
      </c>
      <c r="B89" s="28">
        <f>Berechnung!$B$4*C89</f>
        <v>64.930000000000007</v>
      </c>
      <c r="C89" s="28">
        <v>86</v>
      </c>
      <c r="D89" s="25">
        <v>86</v>
      </c>
      <c r="G89" s="25">
        <f>G88+Berechnung!$B$5</f>
        <v>98.176000000000073</v>
      </c>
      <c r="H89" s="25">
        <f>Berechnung!$B$5*I89</f>
        <v>99.33</v>
      </c>
      <c r="I89" s="25">
        <v>86</v>
      </c>
      <c r="K89" s="25">
        <v>98.176000000000101</v>
      </c>
      <c r="L89" s="25">
        <v>99.33</v>
      </c>
      <c r="M89" s="25">
        <v>86</v>
      </c>
      <c r="O89" s="25">
        <v>64.176000000000002</v>
      </c>
      <c r="P89" s="25">
        <v>64.930000000000007</v>
      </c>
      <c r="Q89" s="25">
        <v>86</v>
      </c>
    </row>
    <row r="90" spans="1:17">
      <c r="A90" s="28">
        <v>64.930999999999997</v>
      </c>
      <c r="B90" s="28">
        <f>Berechnung!$B$4*C90</f>
        <v>65.685000000000002</v>
      </c>
      <c r="C90" s="28">
        <v>87</v>
      </c>
      <c r="D90" s="25">
        <v>87</v>
      </c>
      <c r="G90" s="25">
        <f>G89+Berechnung!$B$5</f>
        <v>99.331000000000074</v>
      </c>
      <c r="H90" s="25">
        <f>Berechnung!$B$5*I90</f>
        <v>100.485</v>
      </c>
      <c r="I90" s="25">
        <v>87</v>
      </c>
      <c r="K90" s="25">
        <v>99.331000000000103</v>
      </c>
      <c r="L90" s="25">
        <v>100.485</v>
      </c>
      <c r="M90" s="25">
        <v>87</v>
      </c>
      <c r="O90" s="25">
        <v>64.930999999999997</v>
      </c>
      <c r="P90" s="25">
        <v>65.685000000000002</v>
      </c>
      <c r="Q90" s="25">
        <v>87</v>
      </c>
    </row>
    <row r="91" spans="1:17">
      <c r="A91" s="28">
        <v>65.686000000000007</v>
      </c>
      <c r="B91" s="28">
        <f>Berechnung!$B$4*C91</f>
        <v>66.44</v>
      </c>
      <c r="C91" s="28">
        <v>88</v>
      </c>
      <c r="D91" s="25">
        <v>88</v>
      </c>
      <c r="G91" s="25">
        <f>G90+Berechnung!$B$5</f>
        <v>100.48600000000008</v>
      </c>
      <c r="H91" s="25">
        <f>Berechnung!$B$5*I91</f>
        <v>101.64</v>
      </c>
      <c r="I91" s="25">
        <v>88</v>
      </c>
      <c r="K91" s="25">
        <v>100.486</v>
      </c>
      <c r="L91" s="25">
        <v>101.64</v>
      </c>
      <c r="M91" s="25">
        <v>88</v>
      </c>
      <c r="O91" s="25">
        <v>65.686000000000007</v>
      </c>
      <c r="P91" s="25">
        <v>66.44</v>
      </c>
      <c r="Q91" s="25">
        <v>88</v>
      </c>
    </row>
    <row r="92" spans="1:17">
      <c r="A92" s="28">
        <v>66.441000000000003</v>
      </c>
      <c r="B92" s="28">
        <f>Berechnung!$B$4*C92</f>
        <v>67.195000000000007</v>
      </c>
      <c r="C92" s="28">
        <v>89</v>
      </c>
      <c r="D92" s="25">
        <v>89</v>
      </c>
      <c r="G92" s="25">
        <f>G91+Berechnung!$B$5</f>
        <v>101.64100000000008</v>
      </c>
      <c r="H92" s="25">
        <f>Berechnung!$B$5*I92</f>
        <v>102.795</v>
      </c>
      <c r="I92" s="25">
        <v>89</v>
      </c>
      <c r="K92" s="25">
        <v>101.64100000000001</v>
      </c>
      <c r="L92" s="25">
        <v>102.795</v>
      </c>
      <c r="M92" s="25">
        <v>89</v>
      </c>
      <c r="O92" s="25">
        <v>66.441000000000003</v>
      </c>
      <c r="P92" s="25">
        <v>67.194999999999993</v>
      </c>
      <c r="Q92" s="25">
        <v>89</v>
      </c>
    </row>
    <row r="93" spans="1:17">
      <c r="A93" s="28">
        <v>67.195999999999998</v>
      </c>
      <c r="B93" s="28">
        <f>Berechnung!$B$4*C93</f>
        <v>67.95</v>
      </c>
      <c r="C93" s="28">
        <v>90</v>
      </c>
      <c r="D93" s="25">
        <v>90</v>
      </c>
      <c r="G93" s="25">
        <f>G92+Berechnung!$B$5</f>
        <v>102.79600000000008</v>
      </c>
      <c r="H93" s="25">
        <f>Berechnung!$B$5*I93</f>
        <v>103.95</v>
      </c>
      <c r="I93" s="25">
        <v>90</v>
      </c>
      <c r="K93" s="25">
        <v>102.79600000000001</v>
      </c>
      <c r="L93" s="25">
        <v>103.95</v>
      </c>
      <c r="M93" s="25">
        <v>90</v>
      </c>
      <c r="O93" s="25">
        <v>67.195999999999998</v>
      </c>
      <c r="P93" s="25">
        <v>67.95</v>
      </c>
      <c r="Q93" s="25">
        <v>90</v>
      </c>
    </row>
    <row r="94" spans="1:17">
      <c r="A94" s="28">
        <v>67.950999999999993</v>
      </c>
      <c r="B94" s="28">
        <f>Berechnung!$B$4*C94</f>
        <v>68.704999999999998</v>
      </c>
      <c r="C94" s="28">
        <v>91</v>
      </c>
      <c r="D94" s="25">
        <v>91</v>
      </c>
      <c r="G94" s="25">
        <f>G93+Berechnung!$B$5</f>
        <v>103.95100000000008</v>
      </c>
      <c r="H94" s="25">
        <f>Berechnung!$B$5*I94</f>
        <v>105.105</v>
      </c>
      <c r="I94" s="25">
        <v>91</v>
      </c>
      <c r="K94" s="25">
        <v>103.95099999999999</v>
      </c>
      <c r="L94" s="25">
        <v>105.105</v>
      </c>
      <c r="M94" s="25">
        <v>91</v>
      </c>
      <c r="O94" s="25">
        <v>67.950999999999993</v>
      </c>
      <c r="P94" s="25">
        <v>68.704999999999998</v>
      </c>
      <c r="Q94" s="25">
        <v>91</v>
      </c>
    </row>
    <row r="95" spans="1:17">
      <c r="A95" s="28">
        <v>68.706000000000003</v>
      </c>
      <c r="B95" s="28">
        <f>Berechnung!$B$4*C95</f>
        <v>69.459999999999994</v>
      </c>
      <c r="C95" s="28">
        <v>92</v>
      </c>
      <c r="D95" s="25">
        <v>92</v>
      </c>
      <c r="G95" s="25">
        <f>G94+Berechnung!$B$5</f>
        <v>105.10600000000008</v>
      </c>
      <c r="H95" s="25">
        <f>Berechnung!$B$5*I95</f>
        <v>106.26</v>
      </c>
      <c r="I95" s="25">
        <v>92</v>
      </c>
      <c r="K95" s="25">
        <v>105.10599999999999</v>
      </c>
      <c r="L95" s="25">
        <v>106.26</v>
      </c>
      <c r="M95" s="25">
        <v>92</v>
      </c>
      <c r="O95" s="25">
        <v>68.706000000000003</v>
      </c>
      <c r="P95" s="25">
        <v>69.459999999999994</v>
      </c>
      <c r="Q95" s="25">
        <v>92</v>
      </c>
    </row>
    <row r="96" spans="1:17">
      <c r="A96" s="28">
        <v>69.460999999999999</v>
      </c>
      <c r="B96" s="28">
        <f>Berechnung!$B$4*C96</f>
        <v>70.215000000000003</v>
      </c>
      <c r="C96" s="28">
        <v>93</v>
      </c>
      <c r="D96" s="25">
        <v>93</v>
      </c>
      <c r="G96" s="25">
        <f>G95+Berechnung!$B$5</f>
        <v>106.26100000000008</v>
      </c>
      <c r="H96" s="25">
        <f>Berechnung!$B$5*I96</f>
        <v>107.41500000000001</v>
      </c>
      <c r="I96" s="25">
        <v>93</v>
      </c>
      <c r="K96" s="25">
        <v>106.261</v>
      </c>
      <c r="L96" s="25">
        <v>107.41500000000001</v>
      </c>
      <c r="M96" s="25">
        <v>93</v>
      </c>
      <c r="O96" s="25">
        <v>69.460999999999999</v>
      </c>
      <c r="P96" s="25">
        <v>70.215000000000003</v>
      </c>
      <c r="Q96" s="25">
        <v>93</v>
      </c>
    </row>
    <row r="97" spans="1:17">
      <c r="A97" s="28">
        <v>70.215999999999994</v>
      </c>
      <c r="B97" s="28">
        <f>Berechnung!$B$4*C97</f>
        <v>70.97</v>
      </c>
      <c r="C97" s="28">
        <v>94</v>
      </c>
      <c r="D97" s="25">
        <v>94</v>
      </c>
      <c r="G97" s="25">
        <f>G96+Berechnung!$B$5</f>
        <v>107.41600000000008</v>
      </c>
      <c r="H97" s="25">
        <f>Berechnung!$B$5*I97</f>
        <v>108.57000000000001</v>
      </c>
      <c r="I97" s="25">
        <v>94</v>
      </c>
      <c r="K97" s="25">
        <v>107.416</v>
      </c>
      <c r="L97" s="25">
        <v>108.57</v>
      </c>
      <c r="M97" s="25">
        <v>94</v>
      </c>
      <c r="O97" s="25">
        <v>70.215999999999994</v>
      </c>
      <c r="P97" s="25">
        <v>70.97</v>
      </c>
      <c r="Q97" s="25">
        <v>94</v>
      </c>
    </row>
    <row r="98" spans="1:17">
      <c r="A98" s="28">
        <v>70.971000000000004</v>
      </c>
      <c r="B98" s="28">
        <f>Berechnung!$B$4*C98</f>
        <v>71.724999999999994</v>
      </c>
      <c r="C98" s="28">
        <v>95</v>
      </c>
      <c r="D98" s="25">
        <v>95</v>
      </c>
      <c r="G98" s="25">
        <f>G97+Berechnung!$B$5</f>
        <v>108.57100000000008</v>
      </c>
      <c r="H98" s="25">
        <f>Berechnung!$B$5*I98</f>
        <v>109.72500000000001</v>
      </c>
      <c r="I98" s="25">
        <v>95</v>
      </c>
      <c r="K98" s="25">
        <v>108.571</v>
      </c>
      <c r="L98" s="25">
        <v>109.72499999999999</v>
      </c>
      <c r="M98" s="25">
        <v>95</v>
      </c>
      <c r="O98" s="25">
        <v>70.971000000000004</v>
      </c>
      <c r="P98" s="25">
        <v>71.724999999999994</v>
      </c>
      <c r="Q98" s="25">
        <v>95</v>
      </c>
    </row>
    <row r="99" spans="1:17">
      <c r="A99" s="28">
        <v>71.725999999999999</v>
      </c>
      <c r="B99" s="28">
        <f>Berechnung!$B$4*C99</f>
        <v>72.48</v>
      </c>
      <c r="C99" s="28">
        <v>96</v>
      </c>
      <c r="D99" s="25">
        <v>96</v>
      </c>
      <c r="G99" s="25">
        <f>G98+Berechnung!$B$5</f>
        <v>109.72600000000008</v>
      </c>
      <c r="H99" s="25">
        <f>Berechnung!$B$5*I99</f>
        <v>110.88</v>
      </c>
      <c r="I99" s="25">
        <v>96</v>
      </c>
      <c r="K99" s="25">
        <v>109.726</v>
      </c>
      <c r="L99" s="25">
        <v>110.88</v>
      </c>
      <c r="M99" s="25">
        <v>96</v>
      </c>
      <c r="O99" s="25">
        <v>71.725999999999999</v>
      </c>
      <c r="P99" s="25">
        <v>72.48</v>
      </c>
      <c r="Q99" s="25">
        <v>96</v>
      </c>
    </row>
    <row r="100" spans="1:17">
      <c r="A100" s="28">
        <v>72.480999999999995</v>
      </c>
      <c r="B100" s="28">
        <f>Berechnung!$B$4*C100</f>
        <v>73.234999999999999</v>
      </c>
      <c r="C100" s="28">
        <v>97</v>
      </c>
      <c r="D100" s="25">
        <v>97</v>
      </c>
      <c r="G100" s="25">
        <f>G99+Berechnung!$B$5</f>
        <v>110.88100000000009</v>
      </c>
      <c r="H100" s="25">
        <f>Berechnung!$B$5*I100</f>
        <v>112.035</v>
      </c>
      <c r="I100" s="25">
        <v>97</v>
      </c>
      <c r="K100" s="25">
        <v>110.881</v>
      </c>
      <c r="L100" s="25">
        <v>112.035</v>
      </c>
      <c r="M100" s="25">
        <v>97</v>
      </c>
      <c r="O100" s="25">
        <v>72.480999999999995</v>
      </c>
      <c r="P100" s="25">
        <v>73.234999999999999</v>
      </c>
      <c r="Q100" s="25">
        <v>97</v>
      </c>
    </row>
    <row r="101" spans="1:17">
      <c r="A101" s="28">
        <v>73.236000000000004</v>
      </c>
      <c r="B101" s="28">
        <f>Berechnung!$B$4*C101</f>
        <v>73.989999999999995</v>
      </c>
      <c r="C101" s="28">
        <v>98</v>
      </c>
      <c r="D101" s="25">
        <v>98</v>
      </c>
      <c r="G101" s="25">
        <f>G100+Berechnung!$B$5</f>
        <v>112.03600000000009</v>
      </c>
      <c r="H101" s="25">
        <f>Berechnung!$B$5*I101</f>
        <v>113.19</v>
      </c>
      <c r="I101" s="25">
        <v>98</v>
      </c>
      <c r="K101" s="25">
        <v>112.036</v>
      </c>
      <c r="L101" s="25">
        <v>113.19</v>
      </c>
      <c r="M101" s="25">
        <v>98</v>
      </c>
      <c r="O101" s="25">
        <v>73.236000000000004</v>
      </c>
      <c r="P101" s="25">
        <v>73.989999999999995</v>
      </c>
      <c r="Q101" s="25">
        <v>98</v>
      </c>
    </row>
    <row r="102" spans="1:17">
      <c r="A102" s="28">
        <v>73.991</v>
      </c>
      <c r="B102" s="28">
        <f>Berechnung!$B$4*C102</f>
        <v>74.745000000000005</v>
      </c>
      <c r="C102" s="28">
        <v>99</v>
      </c>
      <c r="D102" s="25">
        <v>99</v>
      </c>
      <c r="G102" s="25">
        <f>G101+Berechnung!$B$5</f>
        <v>113.19100000000009</v>
      </c>
      <c r="H102" s="25">
        <f>Berechnung!$B$5*I102</f>
        <v>114.345</v>
      </c>
      <c r="I102" s="25">
        <v>99</v>
      </c>
      <c r="K102" s="25">
        <v>113.191</v>
      </c>
      <c r="L102" s="25">
        <v>114.345</v>
      </c>
      <c r="M102" s="25">
        <v>99</v>
      </c>
      <c r="O102" s="25">
        <v>73.991</v>
      </c>
      <c r="P102" s="25">
        <v>74.745000000000005</v>
      </c>
      <c r="Q102" s="25">
        <v>99</v>
      </c>
    </row>
    <row r="103" spans="1:17">
      <c r="A103" s="28">
        <v>74.745999999999995</v>
      </c>
      <c r="B103" s="28">
        <f>Berechnung!$B$4*C103</f>
        <v>75.5</v>
      </c>
      <c r="C103" s="28">
        <v>100</v>
      </c>
      <c r="D103" s="25">
        <v>100</v>
      </c>
      <c r="G103" s="25">
        <f>G102+Berechnung!$B$5</f>
        <v>114.34600000000009</v>
      </c>
      <c r="H103" s="25">
        <f>Berechnung!$B$5*I103</f>
        <v>115.5</v>
      </c>
      <c r="I103" s="25">
        <v>100</v>
      </c>
      <c r="K103" s="25">
        <v>114.346</v>
      </c>
      <c r="L103" s="25">
        <v>115.5</v>
      </c>
      <c r="M103" s="25">
        <v>100</v>
      </c>
      <c r="O103" s="25">
        <v>74.745999999999995</v>
      </c>
      <c r="P103" s="25">
        <v>75.5</v>
      </c>
      <c r="Q103" s="25">
        <v>100</v>
      </c>
    </row>
    <row r="104" spans="1:17">
      <c r="A104" s="28">
        <v>75.501000000000005</v>
      </c>
      <c r="B104" s="28">
        <f>Berechnung!$B$4*C104</f>
        <v>76.254999999999995</v>
      </c>
      <c r="C104" s="28">
        <v>101</v>
      </c>
      <c r="D104" s="25">
        <v>101</v>
      </c>
      <c r="G104" s="25">
        <f>G103+Berechnung!$B$5</f>
        <v>115.50100000000009</v>
      </c>
      <c r="H104" s="25">
        <f>Berechnung!$B$5*I104</f>
        <v>116.655</v>
      </c>
      <c r="I104" s="25">
        <v>101</v>
      </c>
      <c r="K104" s="25">
        <v>115.501</v>
      </c>
      <c r="L104" s="25">
        <v>116.655</v>
      </c>
      <c r="M104" s="25">
        <v>101</v>
      </c>
      <c r="O104" s="25">
        <v>75.501000000000005</v>
      </c>
      <c r="P104" s="25">
        <v>76.254999999999995</v>
      </c>
      <c r="Q104" s="25">
        <v>101</v>
      </c>
    </row>
    <row r="105" spans="1:17">
      <c r="A105" s="28">
        <v>76.256</v>
      </c>
      <c r="B105" s="28">
        <f>Berechnung!$B$4*C105</f>
        <v>77.010000000000005</v>
      </c>
      <c r="C105" s="28">
        <v>102</v>
      </c>
      <c r="D105" s="25">
        <v>102</v>
      </c>
      <c r="G105" s="25">
        <f>G104+Berechnung!$B$5</f>
        <v>116.65600000000009</v>
      </c>
      <c r="H105" s="25">
        <f>Berechnung!$B$5*I105</f>
        <v>117.81</v>
      </c>
      <c r="I105" s="25">
        <v>102</v>
      </c>
      <c r="K105" s="25">
        <v>116.65600000000001</v>
      </c>
      <c r="L105" s="25">
        <v>117.81</v>
      </c>
      <c r="M105" s="25">
        <v>102</v>
      </c>
      <c r="O105" s="25">
        <v>76.256</v>
      </c>
      <c r="P105" s="25">
        <v>77.010000000000005</v>
      </c>
      <c r="Q105" s="25">
        <v>102</v>
      </c>
    </row>
    <row r="106" spans="1:17">
      <c r="A106" s="28">
        <v>77.010999999999996</v>
      </c>
      <c r="B106" s="28">
        <f>Berechnung!$B$4*C106</f>
        <v>77.765000000000001</v>
      </c>
      <c r="C106" s="28">
        <v>103</v>
      </c>
      <c r="D106" s="25">
        <v>103</v>
      </c>
      <c r="G106" s="25">
        <f>G105+Berechnung!$B$5</f>
        <v>117.81100000000009</v>
      </c>
      <c r="H106" s="25">
        <f>Berechnung!$B$5*I106</f>
        <v>118.965</v>
      </c>
      <c r="I106" s="25">
        <v>103</v>
      </c>
      <c r="K106" s="25">
        <v>117.81100000000001</v>
      </c>
      <c r="L106" s="25">
        <v>118.965</v>
      </c>
      <c r="M106" s="25">
        <v>103</v>
      </c>
      <c r="O106" s="25">
        <v>77.010999999999996</v>
      </c>
      <c r="P106" s="25">
        <v>77.765000000000001</v>
      </c>
      <c r="Q106" s="25">
        <v>103</v>
      </c>
    </row>
    <row r="107" spans="1:17">
      <c r="A107" s="28">
        <v>77.766000000000005</v>
      </c>
      <c r="B107" s="28">
        <f>Berechnung!$B$4*C107</f>
        <v>78.52</v>
      </c>
      <c r="C107" s="28">
        <v>104</v>
      </c>
      <c r="D107" s="25">
        <v>104</v>
      </c>
      <c r="G107" s="25">
        <f>G106+Berechnung!$B$5</f>
        <v>118.96600000000009</v>
      </c>
      <c r="H107" s="25">
        <f>Berechnung!$B$5*I107</f>
        <v>120.12</v>
      </c>
      <c r="I107" s="25">
        <v>104</v>
      </c>
      <c r="K107" s="25">
        <v>118.96599999999999</v>
      </c>
      <c r="L107" s="25">
        <v>120.12</v>
      </c>
      <c r="M107" s="25">
        <v>104</v>
      </c>
      <c r="O107" s="25">
        <v>77.766000000000005</v>
      </c>
      <c r="P107" s="25">
        <v>78.52</v>
      </c>
      <c r="Q107" s="25">
        <v>104</v>
      </c>
    </row>
    <row r="108" spans="1:17">
      <c r="A108" s="28">
        <v>78.521000000000001</v>
      </c>
      <c r="B108" s="28">
        <f>Berechnung!$B$4*C108</f>
        <v>79.275000000000006</v>
      </c>
      <c r="C108" s="28">
        <v>105</v>
      </c>
      <c r="D108" s="25">
        <v>105</v>
      </c>
      <c r="G108" s="25">
        <f>G107+Berechnung!$B$5</f>
        <v>120.12100000000009</v>
      </c>
      <c r="H108" s="25">
        <f>Berechnung!$B$5*I108</f>
        <v>121.27500000000001</v>
      </c>
      <c r="I108" s="25">
        <v>105</v>
      </c>
      <c r="K108" s="25">
        <v>120.121</v>
      </c>
      <c r="L108" s="25">
        <v>121.27500000000001</v>
      </c>
      <c r="M108" s="25">
        <v>105</v>
      </c>
      <c r="O108" s="25">
        <v>78.521000000000001</v>
      </c>
      <c r="P108" s="25">
        <v>79.275000000000006</v>
      </c>
      <c r="Q108" s="25">
        <v>105</v>
      </c>
    </row>
    <row r="109" spans="1:17">
      <c r="A109" s="28">
        <v>79.275999999999996</v>
      </c>
      <c r="B109" s="28">
        <f>Berechnung!$B$4*C109</f>
        <v>80.03</v>
      </c>
      <c r="C109" s="28">
        <v>106</v>
      </c>
      <c r="D109" s="25">
        <v>106</v>
      </c>
      <c r="G109" s="25">
        <f>G108+Berechnung!$B$5</f>
        <v>121.2760000000001</v>
      </c>
      <c r="H109" s="25">
        <f>Berechnung!$B$5*I109</f>
        <v>122.43</v>
      </c>
      <c r="I109" s="25">
        <v>106</v>
      </c>
      <c r="K109" s="25">
        <v>121.276</v>
      </c>
      <c r="L109" s="25">
        <v>122.43</v>
      </c>
      <c r="M109" s="25">
        <v>106</v>
      </c>
      <c r="O109" s="25">
        <v>79.275999999999996</v>
      </c>
      <c r="P109" s="25">
        <v>80.03</v>
      </c>
      <c r="Q109" s="25">
        <v>106</v>
      </c>
    </row>
    <row r="110" spans="1:17">
      <c r="A110" s="28">
        <v>80.031000000000006</v>
      </c>
      <c r="B110" s="28">
        <f>Berechnung!$B$4*C110</f>
        <v>80.784999999999997</v>
      </c>
      <c r="C110" s="28">
        <v>107</v>
      </c>
      <c r="D110" s="25">
        <v>107</v>
      </c>
      <c r="G110" s="25">
        <f>G109+Berechnung!$B$5</f>
        <v>122.4310000000001</v>
      </c>
      <c r="H110" s="25">
        <f>Berechnung!$B$5*I110</f>
        <v>123.58500000000001</v>
      </c>
      <c r="I110" s="25">
        <v>107</v>
      </c>
      <c r="K110" s="25">
        <v>122.431</v>
      </c>
      <c r="L110" s="25">
        <v>123.58499999999999</v>
      </c>
      <c r="M110" s="25">
        <v>107</v>
      </c>
      <c r="O110" s="25">
        <v>80.031000000000006</v>
      </c>
      <c r="P110" s="25">
        <v>80.784999999999997</v>
      </c>
      <c r="Q110" s="25">
        <v>107</v>
      </c>
    </row>
    <row r="111" spans="1:17">
      <c r="A111" s="28">
        <v>80.786000000000001</v>
      </c>
      <c r="B111" s="28">
        <f>Berechnung!$B$4*C111</f>
        <v>81.540000000000006</v>
      </c>
      <c r="C111" s="28">
        <v>108</v>
      </c>
      <c r="D111" s="25">
        <v>108</v>
      </c>
      <c r="G111" s="25">
        <f>G110+Berechnung!$B$5</f>
        <v>123.5860000000001</v>
      </c>
      <c r="H111" s="25">
        <f>Berechnung!$B$5*I111</f>
        <v>124.74000000000001</v>
      </c>
      <c r="I111" s="25">
        <v>108</v>
      </c>
      <c r="K111" s="25">
        <v>123.586</v>
      </c>
      <c r="L111" s="25">
        <v>124.74</v>
      </c>
      <c r="M111" s="25">
        <v>108</v>
      </c>
      <c r="O111" s="25">
        <v>80.786000000000001</v>
      </c>
      <c r="P111" s="25">
        <v>81.540000000000006</v>
      </c>
      <c r="Q111" s="25">
        <v>108</v>
      </c>
    </row>
    <row r="112" spans="1:17">
      <c r="A112" s="28">
        <v>81.540999999999997</v>
      </c>
      <c r="B112" s="28">
        <f>Berechnung!$B$4*C112</f>
        <v>82.295000000000002</v>
      </c>
      <c r="C112" s="28">
        <v>109</v>
      </c>
      <c r="D112" s="25">
        <v>109</v>
      </c>
      <c r="G112" s="25">
        <f>G111+Berechnung!$B$5</f>
        <v>124.7410000000001</v>
      </c>
      <c r="H112" s="25">
        <f>Berechnung!$B$5*I112</f>
        <v>125.895</v>
      </c>
      <c r="I112" s="25">
        <v>109</v>
      </c>
      <c r="K112" s="25">
        <v>124.741</v>
      </c>
      <c r="L112" s="25">
        <v>125.895</v>
      </c>
      <c r="M112" s="25">
        <v>109</v>
      </c>
      <c r="O112" s="25">
        <v>81.540999999999997</v>
      </c>
      <c r="P112" s="25">
        <v>82.295000000000002</v>
      </c>
      <c r="Q112" s="25">
        <v>109</v>
      </c>
    </row>
    <row r="113" spans="1:17">
      <c r="A113" s="28">
        <v>82.296000000000006</v>
      </c>
      <c r="B113" s="28">
        <f>Berechnung!$B$4*C113</f>
        <v>83.05</v>
      </c>
      <c r="C113" s="28">
        <v>110</v>
      </c>
      <c r="D113" s="25">
        <v>110</v>
      </c>
      <c r="G113" s="25">
        <f>G112+Berechnung!$B$5</f>
        <v>125.8960000000001</v>
      </c>
      <c r="H113" s="25">
        <f>Berechnung!$B$5*I113</f>
        <v>127.05</v>
      </c>
      <c r="I113" s="25">
        <v>110</v>
      </c>
      <c r="K113" s="25">
        <v>125.896</v>
      </c>
      <c r="L113" s="25">
        <v>127.05</v>
      </c>
      <c r="M113" s="25">
        <v>110</v>
      </c>
      <c r="O113" s="25">
        <v>82.296000000000006</v>
      </c>
      <c r="P113" s="25">
        <v>83.05</v>
      </c>
      <c r="Q113" s="25">
        <v>110</v>
      </c>
    </row>
    <row r="114" spans="1:17">
      <c r="A114" s="28">
        <v>83.051000000000002</v>
      </c>
      <c r="B114" s="28">
        <f>Berechnung!$B$4*C114</f>
        <v>83.805000000000007</v>
      </c>
      <c r="C114" s="28">
        <v>111</v>
      </c>
      <c r="D114" s="25">
        <v>111</v>
      </c>
      <c r="G114" s="25">
        <f>G113+Berechnung!$B$5</f>
        <v>127.0510000000001</v>
      </c>
      <c r="H114" s="25">
        <f>Berechnung!$B$5*I114</f>
        <v>128.20500000000001</v>
      </c>
      <c r="I114" s="25">
        <v>111</v>
      </c>
      <c r="K114" s="25">
        <v>127.051</v>
      </c>
      <c r="L114" s="25">
        <v>128.20500000000001</v>
      </c>
      <c r="M114" s="25">
        <v>111</v>
      </c>
      <c r="O114" s="25">
        <v>83.051000000000002</v>
      </c>
      <c r="P114" s="25">
        <v>83.805000000000007</v>
      </c>
      <c r="Q114" s="25">
        <v>111</v>
      </c>
    </row>
    <row r="115" spans="1:17">
      <c r="A115" s="28">
        <v>83.805999999999997</v>
      </c>
      <c r="B115" s="28">
        <f>Berechnung!$B$4*C115</f>
        <v>84.56</v>
      </c>
      <c r="C115" s="28">
        <v>112</v>
      </c>
      <c r="D115" s="25">
        <v>112</v>
      </c>
      <c r="G115" s="25">
        <f>G114+Berechnung!$B$5</f>
        <v>128.2060000000001</v>
      </c>
      <c r="H115" s="25">
        <f>Berechnung!$B$5*I115</f>
        <v>129.36000000000001</v>
      </c>
      <c r="I115" s="25">
        <v>112</v>
      </c>
      <c r="K115" s="25">
        <v>128.20599999999999</v>
      </c>
      <c r="L115" s="25">
        <v>129.36000000000001</v>
      </c>
      <c r="M115" s="25">
        <v>112</v>
      </c>
      <c r="O115" s="25">
        <v>83.805999999999997</v>
      </c>
      <c r="P115" s="25">
        <v>84.56</v>
      </c>
      <c r="Q115" s="25">
        <v>112</v>
      </c>
    </row>
    <row r="116" spans="1:17">
      <c r="A116" s="28">
        <v>84.561000000000007</v>
      </c>
      <c r="B116" s="28">
        <f>Berechnung!$B$4*C116</f>
        <v>85.314999999999998</v>
      </c>
      <c r="C116" s="28">
        <v>113</v>
      </c>
      <c r="D116" s="25">
        <v>113</v>
      </c>
      <c r="G116" s="25">
        <f>G115+Berechnung!$B$5</f>
        <v>129.3610000000001</v>
      </c>
      <c r="H116" s="25">
        <f>Berechnung!$B$5*I116</f>
        <v>130.51500000000001</v>
      </c>
      <c r="I116" s="25">
        <v>113</v>
      </c>
      <c r="K116" s="25">
        <v>129.36099999999999</v>
      </c>
      <c r="L116" s="25">
        <v>130.51499999999999</v>
      </c>
      <c r="M116" s="25">
        <v>113</v>
      </c>
      <c r="O116" s="25">
        <v>84.561000000000007</v>
      </c>
      <c r="P116" s="25">
        <v>85.314999999999998</v>
      </c>
      <c r="Q116" s="25">
        <v>113</v>
      </c>
    </row>
    <row r="117" spans="1:17">
      <c r="A117" s="28">
        <v>85.316000000000003</v>
      </c>
      <c r="B117" s="28">
        <f>Berechnung!$B$4*C117</f>
        <v>86.070000000000007</v>
      </c>
      <c r="C117" s="28">
        <v>114</v>
      </c>
      <c r="D117" s="25">
        <v>114</v>
      </c>
      <c r="G117" s="25">
        <f>G116+Berechnung!$B$5</f>
        <v>130.5160000000001</v>
      </c>
      <c r="H117" s="25">
        <f>Berechnung!$B$5*I117</f>
        <v>131.67000000000002</v>
      </c>
      <c r="I117" s="25">
        <v>114</v>
      </c>
      <c r="K117" s="25">
        <v>130.51599999999999</v>
      </c>
      <c r="L117" s="25">
        <v>131.66999999999999</v>
      </c>
      <c r="M117" s="25">
        <v>114</v>
      </c>
      <c r="O117" s="25">
        <v>85.316000000000003</v>
      </c>
      <c r="P117" s="25">
        <v>86.07</v>
      </c>
      <c r="Q117" s="25">
        <v>114</v>
      </c>
    </row>
    <row r="118" spans="1:17">
      <c r="A118" s="28">
        <v>86.070999999999998</v>
      </c>
      <c r="B118" s="28">
        <f>Berechnung!$B$4*C118</f>
        <v>86.825000000000003</v>
      </c>
      <c r="C118" s="28">
        <v>115</v>
      </c>
      <c r="D118" s="25">
        <v>115</v>
      </c>
      <c r="G118" s="25">
        <f>G117+Berechnung!$B$5</f>
        <v>131.67100000000011</v>
      </c>
      <c r="H118" s="25">
        <f>Berechnung!$B$5*I118</f>
        <v>132.82500000000002</v>
      </c>
      <c r="I118" s="25">
        <v>115</v>
      </c>
      <c r="K118" s="25">
        <v>131.67099999999999</v>
      </c>
      <c r="L118" s="25">
        <v>132.82499999999999</v>
      </c>
      <c r="M118" s="25">
        <v>115</v>
      </c>
      <c r="O118" s="25">
        <v>86.070999999999998</v>
      </c>
      <c r="P118" s="25">
        <v>86.825000000000003</v>
      </c>
      <c r="Q118" s="25">
        <v>115</v>
      </c>
    </row>
    <row r="119" spans="1:17">
      <c r="A119" s="28">
        <v>86.825999999999993</v>
      </c>
      <c r="B119" s="28">
        <f>Berechnung!$B$4*C119</f>
        <v>87.58</v>
      </c>
      <c r="C119" s="28">
        <v>116</v>
      </c>
      <c r="D119" s="25">
        <v>116</v>
      </c>
      <c r="G119" s="25">
        <f>G118+Berechnung!$B$5</f>
        <v>132.82600000000011</v>
      </c>
      <c r="H119" s="25">
        <f>Berechnung!$B$5*I119</f>
        <v>133.97999999999999</v>
      </c>
      <c r="I119" s="25">
        <v>116</v>
      </c>
      <c r="K119" s="25">
        <v>132.82599999999999</v>
      </c>
      <c r="L119" s="25">
        <v>133.97999999999999</v>
      </c>
      <c r="M119" s="25">
        <v>116</v>
      </c>
      <c r="O119" s="25">
        <v>86.825999999999993</v>
      </c>
      <c r="P119" s="25">
        <v>87.58</v>
      </c>
      <c r="Q119" s="25">
        <v>116</v>
      </c>
    </row>
    <row r="120" spans="1:17">
      <c r="A120" s="28">
        <v>87.581000000000003</v>
      </c>
      <c r="B120" s="28">
        <f>Berechnung!$B$4*C120</f>
        <v>88.334999999999994</v>
      </c>
      <c r="C120" s="28">
        <v>117</v>
      </c>
      <c r="D120" s="25">
        <v>117</v>
      </c>
      <c r="G120" s="25">
        <f>G119+Berechnung!$B$5</f>
        <v>133.98100000000011</v>
      </c>
      <c r="H120" s="25">
        <f>Berechnung!$B$5*I120</f>
        <v>135.13499999999999</v>
      </c>
      <c r="I120" s="25">
        <v>117</v>
      </c>
      <c r="K120" s="25">
        <v>133.98099999999999</v>
      </c>
      <c r="L120" s="25">
        <v>135.13499999999999</v>
      </c>
      <c r="M120" s="25">
        <v>117</v>
      </c>
      <c r="O120" s="25">
        <v>87.581000000000003</v>
      </c>
      <c r="P120" s="25">
        <v>88.334999999999994</v>
      </c>
      <c r="Q120" s="25">
        <v>117</v>
      </c>
    </row>
    <row r="121" spans="1:17">
      <c r="A121" s="28">
        <v>88.335999999999999</v>
      </c>
      <c r="B121" s="28">
        <f>Berechnung!$B$4*C121</f>
        <v>89.09</v>
      </c>
      <c r="C121" s="28">
        <v>118</v>
      </c>
      <c r="D121" s="25">
        <v>118</v>
      </c>
      <c r="G121" s="25">
        <f>G120+Berechnung!$B$5</f>
        <v>135.13600000000011</v>
      </c>
      <c r="H121" s="25">
        <f>Berechnung!$B$5*I121</f>
        <v>136.29</v>
      </c>
      <c r="I121" s="25">
        <v>118</v>
      </c>
      <c r="K121" s="25">
        <v>135.136</v>
      </c>
      <c r="L121" s="25">
        <v>136.29</v>
      </c>
      <c r="M121" s="25">
        <v>118</v>
      </c>
      <c r="O121" s="25">
        <v>88.335999999999999</v>
      </c>
      <c r="P121" s="25">
        <v>89.09</v>
      </c>
      <c r="Q121" s="25">
        <v>118</v>
      </c>
    </row>
    <row r="122" spans="1:17">
      <c r="A122" s="28">
        <v>89.090999999999994</v>
      </c>
      <c r="B122" s="28">
        <f>Berechnung!$B$4*C122</f>
        <v>89.844999999999999</v>
      </c>
      <c r="C122" s="28">
        <v>119</v>
      </c>
      <c r="D122" s="25">
        <v>119</v>
      </c>
      <c r="G122" s="25">
        <f>G121+Berechnung!$B$5</f>
        <v>136.29100000000011</v>
      </c>
      <c r="H122" s="25">
        <f>Berechnung!$B$5*I122</f>
        <v>137.44499999999999</v>
      </c>
      <c r="I122" s="25">
        <v>119</v>
      </c>
      <c r="K122" s="25">
        <v>136.291</v>
      </c>
      <c r="L122" s="25">
        <v>137.44499999999999</v>
      </c>
      <c r="M122" s="25">
        <v>119</v>
      </c>
      <c r="O122" s="25">
        <v>89.090999999999994</v>
      </c>
      <c r="P122" s="25">
        <v>89.844999999999999</v>
      </c>
      <c r="Q122" s="25">
        <v>119</v>
      </c>
    </row>
    <row r="123" spans="1:17">
      <c r="A123" s="28">
        <v>89.846000000000004</v>
      </c>
      <c r="B123" s="28">
        <f>Berechnung!$B$4*C123</f>
        <v>90.6</v>
      </c>
      <c r="C123" s="28">
        <v>120</v>
      </c>
      <c r="D123" s="25">
        <v>120</v>
      </c>
      <c r="G123" s="25">
        <f>G122+Berechnung!$B$5</f>
        <v>137.44600000000011</v>
      </c>
      <c r="H123" s="25">
        <f>Berechnung!$B$5*I123</f>
        <v>138.6</v>
      </c>
      <c r="I123" s="25">
        <v>120</v>
      </c>
      <c r="K123" s="25">
        <v>137.446</v>
      </c>
      <c r="L123" s="25">
        <v>138.6</v>
      </c>
      <c r="M123" s="25">
        <v>120</v>
      </c>
      <c r="O123" s="25">
        <v>89.846000000000004</v>
      </c>
      <c r="P123" s="25">
        <v>90.6</v>
      </c>
      <c r="Q123" s="25">
        <v>120</v>
      </c>
    </row>
    <row r="124" spans="1:17">
      <c r="A124" s="28">
        <v>90.600999999999999</v>
      </c>
      <c r="B124" s="28">
        <f>Berechnung!$B$4*C124</f>
        <v>91.355000000000004</v>
      </c>
      <c r="C124" s="28">
        <v>121</v>
      </c>
      <c r="D124" s="25">
        <v>121</v>
      </c>
      <c r="G124" s="25">
        <f>G123+Berechnung!$B$5</f>
        <v>138.60100000000011</v>
      </c>
      <c r="H124" s="25">
        <f>Berechnung!$B$5*I124</f>
        <v>139.755</v>
      </c>
      <c r="I124" s="25">
        <v>121</v>
      </c>
      <c r="K124" s="25">
        <v>138.601</v>
      </c>
      <c r="L124" s="25">
        <v>139.755</v>
      </c>
      <c r="M124" s="25">
        <v>121</v>
      </c>
      <c r="O124" s="25">
        <v>90.600999999999999</v>
      </c>
      <c r="P124" s="25">
        <v>91.355000000000004</v>
      </c>
      <c r="Q124" s="25">
        <v>121</v>
      </c>
    </row>
    <row r="125" spans="1:17">
      <c r="A125" s="28">
        <v>91.355999999999995</v>
      </c>
      <c r="B125" s="28">
        <f>Berechnung!$B$4*C125</f>
        <v>92.11</v>
      </c>
      <c r="C125" s="28">
        <v>122</v>
      </c>
      <c r="D125" s="25">
        <v>122</v>
      </c>
      <c r="G125" s="25">
        <f>G124+Berechnung!$B$5</f>
        <v>139.75600000000011</v>
      </c>
      <c r="H125" s="25">
        <f>Berechnung!$B$5*I125</f>
        <v>140.91</v>
      </c>
      <c r="I125" s="25">
        <v>122</v>
      </c>
      <c r="K125" s="25">
        <v>139.756</v>
      </c>
      <c r="L125" s="25">
        <v>140.91</v>
      </c>
      <c r="M125" s="25">
        <v>122</v>
      </c>
      <c r="O125" s="25">
        <v>91.355999999999995</v>
      </c>
      <c r="P125" s="25">
        <v>92.11</v>
      </c>
      <c r="Q125" s="25">
        <v>122</v>
      </c>
    </row>
    <row r="126" spans="1:17">
      <c r="A126" s="28">
        <v>92.111000000000004</v>
      </c>
      <c r="B126" s="28">
        <f>Berechnung!$B$4*C126</f>
        <v>92.864999999999995</v>
      </c>
      <c r="C126" s="28">
        <v>123</v>
      </c>
      <c r="D126" s="25">
        <v>123</v>
      </c>
      <c r="G126" s="25">
        <f>G125+Berechnung!$B$5</f>
        <v>140.91100000000012</v>
      </c>
      <c r="H126" s="25">
        <f>Berechnung!$B$5*I126</f>
        <v>142.065</v>
      </c>
      <c r="I126" s="25">
        <v>123</v>
      </c>
      <c r="K126" s="25">
        <v>140.911</v>
      </c>
      <c r="L126" s="25">
        <v>142.065</v>
      </c>
      <c r="M126" s="25">
        <v>123</v>
      </c>
      <c r="O126" s="25">
        <v>92.111000000000004</v>
      </c>
      <c r="P126" s="25">
        <v>92.864999999999995</v>
      </c>
      <c r="Q126" s="25">
        <v>123</v>
      </c>
    </row>
    <row r="127" spans="1:17">
      <c r="A127" s="28">
        <v>92.866</v>
      </c>
      <c r="B127" s="28">
        <f>Berechnung!$B$4*C127</f>
        <v>93.62</v>
      </c>
      <c r="C127" s="28">
        <v>124</v>
      </c>
      <c r="D127" s="25">
        <v>124</v>
      </c>
      <c r="G127" s="25">
        <f>G126+Berechnung!$B$5</f>
        <v>142.06600000000012</v>
      </c>
      <c r="H127" s="25">
        <f>Berechnung!$B$5*I127</f>
        <v>143.22</v>
      </c>
      <c r="I127" s="25">
        <v>124</v>
      </c>
      <c r="K127" s="25">
        <v>142.066</v>
      </c>
      <c r="L127" s="25">
        <v>143.22</v>
      </c>
      <c r="M127" s="25">
        <v>124</v>
      </c>
      <c r="O127" s="25">
        <v>92.866</v>
      </c>
      <c r="P127" s="25">
        <v>93.62</v>
      </c>
      <c r="Q127" s="25">
        <v>124</v>
      </c>
    </row>
    <row r="128" spans="1:17">
      <c r="A128" s="28">
        <v>93.620999999999995</v>
      </c>
      <c r="B128" s="28">
        <f>Berechnung!$B$4*C128</f>
        <v>94.375</v>
      </c>
      <c r="C128" s="28">
        <v>125</v>
      </c>
      <c r="D128" s="25">
        <v>125</v>
      </c>
      <c r="G128" s="25">
        <f>G127+Berechnung!$B$5</f>
        <v>143.22100000000012</v>
      </c>
      <c r="H128" s="25">
        <f>Berechnung!$B$5*I128</f>
        <v>144.375</v>
      </c>
      <c r="I128" s="25">
        <v>125</v>
      </c>
      <c r="K128" s="25">
        <v>143.221</v>
      </c>
      <c r="L128" s="25">
        <v>144.375</v>
      </c>
      <c r="M128" s="25">
        <v>125</v>
      </c>
      <c r="O128" s="25">
        <v>93.620999999999995</v>
      </c>
      <c r="P128" s="25">
        <v>94.375</v>
      </c>
      <c r="Q128" s="25">
        <v>125</v>
      </c>
    </row>
    <row r="129" spans="1:17">
      <c r="A129" s="28">
        <v>94.376000000000005</v>
      </c>
      <c r="B129" s="28">
        <f>Berechnung!$B$4*C129</f>
        <v>95.13</v>
      </c>
      <c r="C129" s="28">
        <v>126</v>
      </c>
      <c r="D129" s="25">
        <v>126</v>
      </c>
      <c r="G129" s="25">
        <f>G128+Berechnung!$B$5</f>
        <v>144.37600000000012</v>
      </c>
      <c r="H129" s="25">
        <f>Berechnung!$B$5*I129</f>
        <v>145.53</v>
      </c>
      <c r="I129" s="25">
        <v>126</v>
      </c>
      <c r="K129" s="25">
        <v>144.376</v>
      </c>
      <c r="L129" s="25">
        <v>145.53</v>
      </c>
      <c r="M129" s="25">
        <v>126</v>
      </c>
      <c r="O129" s="25">
        <v>94.376000000000005</v>
      </c>
      <c r="P129" s="25">
        <v>95.13</v>
      </c>
      <c r="Q129" s="25">
        <v>126</v>
      </c>
    </row>
    <row r="130" spans="1:17">
      <c r="A130" s="28">
        <v>95.131</v>
      </c>
      <c r="B130" s="28">
        <f>Berechnung!$B$4*C130</f>
        <v>95.885000000000005</v>
      </c>
      <c r="C130" s="28">
        <v>127</v>
      </c>
      <c r="D130" s="25">
        <v>127</v>
      </c>
      <c r="G130" s="25">
        <f>G129+Berechnung!$B$5</f>
        <v>145.53100000000012</v>
      </c>
      <c r="H130" s="25">
        <f>Berechnung!$B$5*I130</f>
        <v>146.685</v>
      </c>
      <c r="I130" s="25">
        <v>127</v>
      </c>
      <c r="K130" s="25">
        <v>145.53100000000001</v>
      </c>
      <c r="L130" s="25">
        <v>146.685</v>
      </c>
      <c r="M130" s="25">
        <v>127</v>
      </c>
      <c r="O130" s="25">
        <v>95.131</v>
      </c>
      <c r="P130" s="25">
        <v>95.885000000000005</v>
      </c>
      <c r="Q130" s="25">
        <v>127</v>
      </c>
    </row>
    <row r="131" spans="1:17">
      <c r="A131" s="28">
        <v>95.885999999999996</v>
      </c>
      <c r="B131" s="28">
        <f>Berechnung!$B$4*C131</f>
        <v>96.64</v>
      </c>
      <c r="C131" s="28">
        <v>128</v>
      </c>
      <c r="D131" s="25">
        <v>128</v>
      </c>
      <c r="G131" s="25">
        <f>G130+Berechnung!$B$5</f>
        <v>146.68600000000012</v>
      </c>
      <c r="H131" s="25">
        <f>Berechnung!$B$5*I131</f>
        <v>147.84</v>
      </c>
      <c r="I131" s="25">
        <v>128</v>
      </c>
      <c r="K131" s="25">
        <v>146.68600000000001</v>
      </c>
      <c r="L131" s="25">
        <v>147.84</v>
      </c>
      <c r="M131" s="25">
        <v>128</v>
      </c>
      <c r="O131" s="25">
        <v>95.885999999999996</v>
      </c>
      <c r="P131" s="25">
        <v>96.64</v>
      </c>
      <c r="Q131" s="25">
        <v>128</v>
      </c>
    </row>
    <row r="132" spans="1:17">
      <c r="A132" s="28">
        <v>96.641000000000005</v>
      </c>
      <c r="B132" s="28">
        <f>Berechnung!$B$4*C132</f>
        <v>97.394999999999996</v>
      </c>
      <c r="C132" s="28">
        <v>129</v>
      </c>
      <c r="D132" s="25">
        <v>129</v>
      </c>
      <c r="G132" s="25">
        <f>G131+Berechnung!$B$5</f>
        <v>147.84100000000012</v>
      </c>
      <c r="H132" s="25">
        <f>Berechnung!$B$5*I132</f>
        <v>148.995</v>
      </c>
      <c r="I132" s="25">
        <v>129</v>
      </c>
      <c r="K132" s="25">
        <v>147.84100000000001</v>
      </c>
      <c r="L132" s="25">
        <v>148.995</v>
      </c>
      <c r="M132" s="25">
        <v>129</v>
      </c>
      <c r="O132" s="25">
        <v>96.641000000000005</v>
      </c>
      <c r="P132" s="25">
        <v>97.394999999999996</v>
      </c>
      <c r="Q132" s="25">
        <v>129</v>
      </c>
    </row>
    <row r="133" spans="1:17">
      <c r="A133" s="28">
        <v>97.396000000000001</v>
      </c>
      <c r="B133" s="28">
        <f>Berechnung!$B$4*C133</f>
        <v>98.15</v>
      </c>
      <c r="C133" s="28">
        <v>130</v>
      </c>
      <c r="D133" s="25">
        <v>130</v>
      </c>
      <c r="G133" s="25">
        <f>G132+Berechnung!$B$5</f>
        <v>148.99600000000012</v>
      </c>
      <c r="H133" s="25">
        <f>Berechnung!$B$5*I133</f>
        <v>150.15</v>
      </c>
      <c r="I133" s="25">
        <v>130</v>
      </c>
      <c r="K133" s="25">
        <v>148.99600000000001</v>
      </c>
      <c r="L133" s="25">
        <v>150.15</v>
      </c>
      <c r="M133" s="25">
        <v>130</v>
      </c>
      <c r="O133" s="25">
        <v>97.396000000000001</v>
      </c>
      <c r="P133" s="25">
        <v>98.15</v>
      </c>
      <c r="Q133" s="25">
        <v>130</v>
      </c>
    </row>
    <row r="134" spans="1:17">
      <c r="A134" s="28">
        <v>98.150999999999996</v>
      </c>
      <c r="B134" s="28">
        <f>Berechnung!$B$4*C134</f>
        <v>98.905000000000001</v>
      </c>
      <c r="C134" s="28">
        <v>131</v>
      </c>
      <c r="D134" s="25">
        <v>131</v>
      </c>
      <c r="G134" s="25">
        <f>G133+Berechnung!$B$5</f>
        <v>150.15100000000012</v>
      </c>
      <c r="H134" s="25">
        <f>Berechnung!$B$5*I134</f>
        <v>151.30500000000001</v>
      </c>
      <c r="I134" s="25">
        <v>131</v>
      </c>
      <c r="K134" s="25">
        <v>150.15100000000001</v>
      </c>
      <c r="L134" s="25">
        <v>151.30500000000001</v>
      </c>
      <c r="M134" s="25">
        <v>131</v>
      </c>
      <c r="O134" s="25">
        <v>98.150999999999996</v>
      </c>
      <c r="P134" s="25">
        <v>98.905000000000001</v>
      </c>
      <c r="Q134" s="25">
        <v>131</v>
      </c>
    </row>
    <row r="135" spans="1:17">
      <c r="A135" s="28">
        <v>98.906000000000006</v>
      </c>
      <c r="B135" s="28">
        <f>Berechnung!$B$4*C135</f>
        <v>99.66</v>
      </c>
      <c r="C135" s="28">
        <v>132</v>
      </c>
      <c r="D135" s="25">
        <v>132</v>
      </c>
      <c r="G135" s="25">
        <f>G134+Berechnung!$B$5</f>
        <v>151.30600000000013</v>
      </c>
      <c r="H135" s="25">
        <f>Berechnung!$B$5*I135</f>
        <v>152.46</v>
      </c>
      <c r="I135" s="25">
        <v>132</v>
      </c>
      <c r="K135" s="25">
        <v>151.30600000000001</v>
      </c>
      <c r="L135" s="25">
        <v>152.46</v>
      </c>
      <c r="M135" s="25">
        <v>132</v>
      </c>
      <c r="O135" s="25">
        <v>98.906000000000006</v>
      </c>
      <c r="P135" s="25">
        <v>99.66</v>
      </c>
      <c r="Q135" s="25">
        <v>132</v>
      </c>
    </row>
    <row r="136" spans="1:17">
      <c r="A136" s="28">
        <v>99.661000000000001</v>
      </c>
      <c r="B136" s="28">
        <f>Berechnung!$B$4*C136</f>
        <v>100.41500000000001</v>
      </c>
      <c r="C136" s="28">
        <v>133</v>
      </c>
      <c r="D136" s="25">
        <v>133</v>
      </c>
      <c r="G136" s="25">
        <f>G135+Berechnung!$B$5</f>
        <v>152.46100000000013</v>
      </c>
      <c r="H136" s="25">
        <f>Berechnung!$B$5*I136</f>
        <v>153.61500000000001</v>
      </c>
      <c r="I136" s="25">
        <v>133</v>
      </c>
      <c r="K136" s="25">
        <v>152.46100000000001</v>
      </c>
      <c r="L136" s="25">
        <v>153.61500000000001</v>
      </c>
      <c r="M136" s="25">
        <v>133</v>
      </c>
      <c r="O136" s="25">
        <v>99.661000000000001</v>
      </c>
      <c r="P136" s="25">
        <v>100.41500000000001</v>
      </c>
      <c r="Q136" s="25">
        <v>133</v>
      </c>
    </row>
    <row r="137" spans="1:17">
      <c r="A137" s="28">
        <v>100.416</v>
      </c>
      <c r="B137" s="28">
        <f>Berechnung!$B$4*C137</f>
        <v>101.17</v>
      </c>
      <c r="C137" s="28">
        <v>134</v>
      </c>
      <c r="D137" s="25">
        <v>134</v>
      </c>
      <c r="G137" s="25">
        <f>G136+Berechnung!$B$5</f>
        <v>153.61600000000013</v>
      </c>
      <c r="H137" s="25">
        <f>Berechnung!$B$5*I137</f>
        <v>154.77000000000001</v>
      </c>
      <c r="I137" s="25">
        <v>134</v>
      </c>
      <c r="K137" s="25">
        <v>153.61600000000001</v>
      </c>
      <c r="L137" s="25">
        <v>154.77000000000001</v>
      </c>
      <c r="M137" s="25">
        <v>134</v>
      </c>
      <c r="O137" s="25">
        <v>100.416</v>
      </c>
      <c r="P137" s="25">
        <v>101.17</v>
      </c>
      <c r="Q137" s="25">
        <v>134</v>
      </c>
    </row>
    <row r="138" spans="1:17">
      <c r="A138" s="28">
        <v>101.17100000000001</v>
      </c>
      <c r="B138" s="28">
        <f>Berechnung!$B$4*C138</f>
        <v>101.925</v>
      </c>
      <c r="C138" s="28">
        <v>135</v>
      </c>
      <c r="D138" s="25">
        <v>135</v>
      </c>
      <c r="G138" s="25">
        <f>G137+Berechnung!$B$5</f>
        <v>154.77100000000013</v>
      </c>
      <c r="H138" s="25">
        <f>Berechnung!$B$5*I138</f>
        <v>155.92500000000001</v>
      </c>
      <c r="I138" s="25">
        <v>135</v>
      </c>
      <c r="K138" s="25">
        <v>154.77099999999999</v>
      </c>
      <c r="L138" s="25">
        <v>155.92500000000001</v>
      </c>
      <c r="M138" s="25">
        <v>135</v>
      </c>
      <c r="O138" s="25">
        <v>101.17100000000001</v>
      </c>
      <c r="P138" s="25">
        <v>101.925</v>
      </c>
      <c r="Q138" s="25">
        <v>135</v>
      </c>
    </row>
    <row r="139" spans="1:17">
      <c r="A139" s="28">
        <v>101.926</v>
      </c>
      <c r="B139" s="28">
        <f>Berechnung!$B$4*C139</f>
        <v>102.68</v>
      </c>
      <c r="C139" s="28">
        <v>136</v>
      </c>
      <c r="D139" s="25">
        <v>136</v>
      </c>
      <c r="G139" s="25">
        <f>G138+Berechnung!$B$5</f>
        <v>155.92600000000013</v>
      </c>
      <c r="H139" s="25">
        <f>Berechnung!$B$5*I139</f>
        <v>157.08000000000001</v>
      </c>
      <c r="I139" s="25">
        <v>136</v>
      </c>
      <c r="K139" s="25">
        <v>155.92599999999999</v>
      </c>
      <c r="L139" s="25">
        <v>157.08000000000001</v>
      </c>
      <c r="M139" s="25">
        <v>136</v>
      </c>
      <c r="O139" s="25">
        <v>101.926</v>
      </c>
      <c r="P139" s="25">
        <v>102.68</v>
      </c>
      <c r="Q139" s="25">
        <v>136</v>
      </c>
    </row>
    <row r="140" spans="1:17">
      <c r="A140" s="28">
        <v>102.681</v>
      </c>
      <c r="B140" s="28">
        <f>Berechnung!$B$4*C140</f>
        <v>103.435</v>
      </c>
      <c r="C140" s="28">
        <v>137</v>
      </c>
      <c r="D140" s="25">
        <v>137</v>
      </c>
      <c r="G140" s="25">
        <f>G139+Berechnung!$B$5</f>
        <v>157.08100000000013</v>
      </c>
      <c r="H140" s="25">
        <f>Berechnung!$B$5*I140</f>
        <v>158.23500000000001</v>
      </c>
      <c r="I140" s="25">
        <v>137</v>
      </c>
      <c r="K140" s="25">
        <v>157.08099999999999</v>
      </c>
      <c r="L140" s="25">
        <v>158.23500000000001</v>
      </c>
      <c r="M140" s="25">
        <v>137</v>
      </c>
      <c r="O140" s="25">
        <v>102.681</v>
      </c>
      <c r="P140" s="25">
        <v>103.435</v>
      </c>
      <c r="Q140" s="25">
        <v>137</v>
      </c>
    </row>
    <row r="141" spans="1:17">
      <c r="A141" s="28">
        <v>103.43600000000001</v>
      </c>
      <c r="B141" s="28">
        <f>Berechnung!$B$4*C141</f>
        <v>104.19</v>
      </c>
      <c r="C141" s="28">
        <v>138</v>
      </c>
      <c r="D141" s="25">
        <v>138</v>
      </c>
      <c r="G141" s="25">
        <f>G140+Berechnung!$B$5</f>
        <v>158.23600000000013</v>
      </c>
      <c r="H141" s="25">
        <f>Berechnung!$B$5*I141</f>
        <v>159.39000000000001</v>
      </c>
      <c r="I141" s="25">
        <v>138</v>
      </c>
      <c r="K141" s="25">
        <v>158.23599999999999</v>
      </c>
      <c r="L141" s="25">
        <v>159.38999999999999</v>
      </c>
      <c r="M141" s="25">
        <v>138</v>
      </c>
      <c r="O141" s="25">
        <v>103.43600000000001</v>
      </c>
      <c r="P141" s="25">
        <v>104.19</v>
      </c>
      <c r="Q141" s="25">
        <v>138</v>
      </c>
    </row>
    <row r="142" spans="1:17">
      <c r="A142" s="28">
        <v>104.191</v>
      </c>
      <c r="B142" s="28">
        <f>Berechnung!$B$4*C142</f>
        <v>104.94500000000001</v>
      </c>
      <c r="C142" s="28">
        <v>139</v>
      </c>
      <c r="D142" s="25">
        <v>139</v>
      </c>
      <c r="G142" s="25">
        <f>G141+Berechnung!$B$5</f>
        <v>159.39100000000013</v>
      </c>
      <c r="H142" s="25">
        <f>Berechnung!$B$5*I142</f>
        <v>160.54500000000002</v>
      </c>
      <c r="I142" s="25">
        <v>139</v>
      </c>
      <c r="K142" s="25">
        <v>159.39099999999999</v>
      </c>
      <c r="L142" s="25">
        <v>160.54499999999999</v>
      </c>
      <c r="M142" s="25">
        <v>139</v>
      </c>
      <c r="O142" s="25">
        <v>104.191</v>
      </c>
      <c r="P142" s="25">
        <v>104.94499999999999</v>
      </c>
      <c r="Q142" s="25">
        <v>139</v>
      </c>
    </row>
    <row r="143" spans="1:17">
      <c r="A143" s="28">
        <v>104.946</v>
      </c>
      <c r="B143" s="28">
        <f>Berechnung!$B$4*C143</f>
        <v>105.7</v>
      </c>
      <c r="C143" s="28">
        <v>140</v>
      </c>
      <c r="D143" s="25">
        <v>140</v>
      </c>
      <c r="G143" s="25">
        <f>G142+Berechnung!$B$5</f>
        <v>160.54600000000013</v>
      </c>
      <c r="H143" s="25">
        <f>Berechnung!$B$5*I143</f>
        <v>161.70000000000002</v>
      </c>
      <c r="I143" s="25">
        <v>140</v>
      </c>
      <c r="K143" s="25">
        <v>160.54599999999999</v>
      </c>
      <c r="L143" s="25">
        <v>161.69999999999999</v>
      </c>
      <c r="M143" s="25">
        <v>140</v>
      </c>
      <c r="O143" s="25">
        <v>104.946</v>
      </c>
      <c r="P143" s="25">
        <v>105.7</v>
      </c>
      <c r="Q143" s="25">
        <v>140</v>
      </c>
    </row>
    <row r="144" spans="1:17">
      <c r="A144" s="28">
        <v>105.70099999999999</v>
      </c>
      <c r="B144" s="28">
        <f>Berechnung!$B$4*C144</f>
        <v>106.455</v>
      </c>
      <c r="C144" s="28">
        <v>141</v>
      </c>
      <c r="D144" s="25">
        <v>141</v>
      </c>
      <c r="G144" s="25">
        <f>G143+Berechnung!$B$5</f>
        <v>161.70100000000014</v>
      </c>
      <c r="H144" s="25">
        <f>Berechnung!$B$5*I144</f>
        <v>162.85499999999999</v>
      </c>
      <c r="I144" s="25">
        <v>141</v>
      </c>
      <c r="K144" s="25">
        <v>161.70099999999999</v>
      </c>
      <c r="L144" s="25">
        <v>162.85499999999999</v>
      </c>
      <c r="M144" s="25">
        <v>141</v>
      </c>
      <c r="O144" s="25">
        <v>105.70099999999999</v>
      </c>
      <c r="P144" s="25">
        <v>106.455</v>
      </c>
      <c r="Q144" s="25">
        <v>141</v>
      </c>
    </row>
    <row r="145" spans="1:17">
      <c r="A145" s="28">
        <v>106.456</v>
      </c>
      <c r="B145" s="28">
        <f>Berechnung!$B$4*C145</f>
        <v>107.21</v>
      </c>
      <c r="C145" s="28">
        <v>142</v>
      </c>
      <c r="D145" s="25">
        <v>142</v>
      </c>
      <c r="G145" s="25">
        <f>G144+Berechnung!$B$5</f>
        <v>162.85600000000014</v>
      </c>
      <c r="H145" s="25">
        <f>Berechnung!$B$5*I145</f>
        <v>164.01</v>
      </c>
      <c r="I145" s="25">
        <v>142</v>
      </c>
      <c r="K145" s="25">
        <v>162.85599999999999</v>
      </c>
      <c r="L145" s="25">
        <v>164.01</v>
      </c>
      <c r="M145" s="25">
        <v>142</v>
      </c>
      <c r="O145" s="25">
        <v>106.456</v>
      </c>
      <c r="P145" s="25">
        <v>107.21</v>
      </c>
      <c r="Q145" s="25">
        <v>142</v>
      </c>
    </row>
    <row r="146" spans="1:17">
      <c r="A146" s="28">
        <v>107.211</v>
      </c>
      <c r="B146" s="28">
        <f>Berechnung!$B$4*C146</f>
        <v>107.965</v>
      </c>
      <c r="C146" s="28">
        <v>143</v>
      </c>
      <c r="D146" s="25">
        <v>143</v>
      </c>
      <c r="G146" s="25">
        <f>G145+Berechnung!$B$5</f>
        <v>164.01100000000014</v>
      </c>
      <c r="H146" s="25">
        <f>Berechnung!$B$5*I146</f>
        <v>165.16499999999999</v>
      </c>
      <c r="I146" s="25">
        <v>143</v>
      </c>
      <c r="K146" s="25">
        <v>164.011</v>
      </c>
      <c r="L146" s="25">
        <v>165.16499999999999</v>
      </c>
      <c r="M146" s="25">
        <v>143</v>
      </c>
      <c r="O146" s="25">
        <v>107.211</v>
      </c>
      <c r="P146" s="25">
        <v>107.965</v>
      </c>
      <c r="Q146" s="25">
        <v>143</v>
      </c>
    </row>
    <row r="147" spans="1:17">
      <c r="A147" s="28">
        <v>107.96599999999999</v>
      </c>
      <c r="B147" s="28">
        <f>Berechnung!$B$4*C147</f>
        <v>108.72</v>
      </c>
      <c r="C147" s="28">
        <v>144</v>
      </c>
      <c r="D147" s="25">
        <v>144</v>
      </c>
      <c r="G147" s="25">
        <f>G146+Berechnung!$B$5</f>
        <v>165.16600000000014</v>
      </c>
      <c r="H147" s="25">
        <f>Berechnung!$B$5*I147</f>
        <v>166.32</v>
      </c>
      <c r="I147" s="25">
        <v>144</v>
      </c>
      <c r="K147" s="25">
        <v>165.166</v>
      </c>
      <c r="L147" s="25">
        <v>166.32</v>
      </c>
      <c r="M147" s="25">
        <v>144</v>
      </c>
      <c r="O147" s="25">
        <v>107.96599999999999</v>
      </c>
      <c r="P147" s="25">
        <v>108.72</v>
      </c>
      <c r="Q147" s="25">
        <v>144</v>
      </c>
    </row>
    <row r="148" spans="1:17">
      <c r="A148" s="28">
        <v>108.721</v>
      </c>
      <c r="B148" s="28">
        <f>Berechnung!$B$4*C148</f>
        <v>109.47499999999999</v>
      </c>
      <c r="C148" s="28">
        <v>145</v>
      </c>
      <c r="D148" s="25">
        <v>145</v>
      </c>
      <c r="G148" s="25">
        <f>G147+Berechnung!$B$5</f>
        <v>166.32100000000014</v>
      </c>
      <c r="H148" s="25">
        <f>Berechnung!$B$5*I148</f>
        <v>167.47499999999999</v>
      </c>
      <c r="I148" s="25">
        <v>145</v>
      </c>
      <c r="K148" s="25">
        <v>166.321</v>
      </c>
      <c r="L148" s="25">
        <v>167.47499999999999</v>
      </c>
      <c r="M148" s="25">
        <v>145</v>
      </c>
      <c r="O148" s="25">
        <v>108.721</v>
      </c>
      <c r="P148" s="25">
        <v>109.47499999999999</v>
      </c>
      <c r="Q148" s="25">
        <v>145</v>
      </c>
    </row>
    <row r="149" spans="1:17">
      <c r="A149" s="28">
        <v>109.476</v>
      </c>
      <c r="B149" s="28">
        <f>Berechnung!$B$4*C149</f>
        <v>110.23</v>
      </c>
      <c r="C149" s="28">
        <v>146</v>
      </c>
      <c r="D149" s="25">
        <v>146</v>
      </c>
      <c r="G149" s="25">
        <f>G148+Berechnung!$B$5</f>
        <v>167.47600000000014</v>
      </c>
      <c r="H149" s="25">
        <f>Berechnung!$B$5*I149</f>
        <v>168.63</v>
      </c>
      <c r="I149" s="25">
        <v>146</v>
      </c>
      <c r="K149" s="25">
        <v>167.476</v>
      </c>
      <c r="L149" s="25">
        <v>168.63</v>
      </c>
      <c r="M149" s="25">
        <v>146</v>
      </c>
      <c r="O149" s="25">
        <v>109.476</v>
      </c>
      <c r="P149" s="25">
        <v>110.23</v>
      </c>
      <c r="Q149" s="25">
        <v>146</v>
      </c>
    </row>
    <row r="150" spans="1:17">
      <c r="A150" s="28">
        <v>110.23099999999999</v>
      </c>
      <c r="B150" s="28">
        <f>Berechnung!$B$4*C150</f>
        <v>110.985</v>
      </c>
      <c r="C150" s="28">
        <v>147</v>
      </c>
      <c r="D150" s="25">
        <v>147</v>
      </c>
      <c r="G150" s="25">
        <f>G149+Berechnung!$B$5</f>
        <v>168.63100000000014</v>
      </c>
      <c r="H150" s="25">
        <f>Berechnung!$B$5*I150</f>
        <v>169.785</v>
      </c>
      <c r="I150" s="25">
        <v>147</v>
      </c>
      <c r="K150" s="25">
        <v>168.631</v>
      </c>
      <c r="L150" s="25">
        <v>169.785</v>
      </c>
      <c r="M150" s="25">
        <v>147</v>
      </c>
      <c r="O150" s="25">
        <v>110.23099999999999</v>
      </c>
      <c r="P150" s="25">
        <v>110.985</v>
      </c>
      <c r="Q150" s="25">
        <v>147</v>
      </c>
    </row>
    <row r="151" spans="1:17">
      <c r="A151" s="28">
        <v>110.986</v>
      </c>
      <c r="B151" s="28">
        <f>Berechnung!$B$4*C151</f>
        <v>111.74</v>
      </c>
      <c r="C151" s="28">
        <v>148</v>
      </c>
      <c r="D151" s="25">
        <v>148</v>
      </c>
      <c r="G151" s="25">
        <f>G150+Berechnung!$B$5</f>
        <v>169.78600000000014</v>
      </c>
      <c r="H151" s="25">
        <f>Berechnung!$B$5*I151</f>
        <v>170.94</v>
      </c>
      <c r="I151" s="25">
        <v>148</v>
      </c>
      <c r="K151" s="25">
        <v>169.786</v>
      </c>
      <c r="L151" s="25">
        <v>170.94</v>
      </c>
      <c r="M151" s="25">
        <v>148</v>
      </c>
      <c r="O151" s="25">
        <v>110.986</v>
      </c>
      <c r="P151" s="25">
        <v>111.74</v>
      </c>
      <c r="Q151" s="25">
        <v>148</v>
      </c>
    </row>
    <row r="152" spans="1:17">
      <c r="A152" s="28">
        <v>111.741</v>
      </c>
      <c r="B152" s="28">
        <f>Berechnung!$B$4*C152</f>
        <v>112.495</v>
      </c>
      <c r="C152" s="28">
        <v>149</v>
      </c>
      <c r="D152" s="25">
        <v>149</v>
      </c>
      <c r="G152" s="25">
        <f>G151+Berechnung!$B$5</f>
        <v>170.94100000000014</v>
      </c>
      <c r="H152" s="25">
        <f>Berechnung!$B$5*I152</f>
        <v>172.095</v>
      </c>
      <c r="I152" s="25">
        <v>149</v>
      </c>
      <c r="K152" s="25">
        <v>170.941</v>
      </c>
      <c r="L152" s="25">
        <v>172.095</v>
      </c>
      <c r="M152" s="25">
        <v>149</v>
      </c>
      <c r="O152" s="25">
        <v>111.741</v>
      </c>
      <c r="P152" s="25">
        <v>112.495</v>
      </c>
      <c r="Q152" s="25">
        <v>149</v>
      </c>
    </row>
    <row r="153" spans="1:17">
      <c r="A153" s="28">
        <v>112.496</v>
      </c>
      <c r="B153" s="28">
        <f>Berechnung!$B$4*C153</f>
        <v>113.25</v>
      </c>
      <c r="C153" s="28">
        <v>150</v>
      </c>
      <c r="D153" s="25">
        <v>150</v>
      </c>
      <c r="G153" s="25">
        <f>G152+Berechnung!$B$5</f>
        <v>172.09600000000015</v>
      </c>
      <c r="H153" s="25">
        <f>Berechnung!$B$5*I153</f>
        <v>173.25</v>
      </c>
      <c r="I153" s="25">
        <v>150</v>
      </c>
      <c r="K153" s="25">
        <v>172.096</v>
      </c>
      <c r="L153" s="25">
        <v>173.25</v>
      </c>
      <c r="M153" s="25">
        <v>150</v>
      </c>
      <c r="O153" s="25">
        <v>112.496</v>
      </c>
      <c r="P153" s="25">
        <v>113.25</v>
      </c>
      <c r="Q153" s="25">
        <v>150</v>
      </c>
    </row>
    <row r="154" spans="1:17">
      <c r="A154" s="28">
        <v>113.251</v>
      </c>
      <c r="B154" s="28">
        <f>Berechnung!$B$4*C154</f>
        <v>114.005</v>
      </c>
      <c r="C154" s="28">
        <v>151</v>
      </c>
      <c r="D154" s="25">
        <v>151</v>
      </c>
      <c r="G154" s="25">
        <f>G153+Berechnung!$B$5</f>
        <v>173.25100000000015</v>
      </c>
      <c r="H154" s="25">
        <f>Berechnung!$B$5*I154</f>
        <v>174.405</v>
      </c>
      <c r="I154" s="25">
        <v>151</v>
      </c>
      <c r="K154" s="25">
        <v>173.251</v>
      </c>
      <c r="L154" s="25">
        <v>174.405</v>
      </c>
      <c r="M154" s="25">
        <v>151</v>
      </c>
      <c r="O154" s="25">
        <v>113.251</v>
      </c>
      <c r="P154" s="25">
        <v>114.005</v>
      </c>
      <c r="Q154" s="25">
        <v>151</v>
      </c>
    </row>
    <row r="155" spans="1:17">
      <c r="A155" s="28">
        <v>114.006</v>
      </c>
      <c r="B155" s="28">
        <f>Berechnung!$B$4*C155</f>
        <v>114.76</v>
      </c>
      <c r="C155" s="28">
        <v>152</v>
      </c>
      <c r="D155" s="25">
        <v>152</v>
      </c>
      <c r="G155" s="25">
        <f>G154+Berechnung!$B$5</f>
        <v>174.40600000000015</v>
      </c>
      <c r="H155" s="25">
        <f>Berechnung!$B$5*I155</f>
        <v>175.56</v>
      </c>
      <c r="I155" s="25">
        <v>152</v>
      </c>
      <c r="K155" s="25">
        <v>174.40600000000001</v>
      </c>
      <c r="L155" s="25">
        <v>175.56</v>
      </c>
      <c r="M155" s="25">
        <v>152</v>
      </c>
      <c r="O155" s="25">
        <v>114.006</v>
      </c>
      <c r="P155" s="25">
        <v>114.76</v>
      </c>
      <c r="Q155" s="25">
        <v>152</v>
      </c>
    </row>
    <row r="156" spans="1:17">
      <c r="A156" s="28">
        <v>114.761</v>
      </c>
      <c r="B156" s="28">
        <f>Berechnung!$B$4*C156</f>
        <v>115.515</v>
      </c>
      <c r="C156" s="28">
        <v>153</v>
      </c>
      <c r="D156" s="25">
        <v>153</v>
      </c>
      <c r="G156" s="25">
        <f>G155+Berechnung!$B$5</f>
        <v>175.56100000000015</v>
      </c>
      <c r="H156" s="25">
        <f>Berechnung!$B$5*I156</f>
        <v>176.715</v>
      </c>
      <c r="I156" s="25">
        <v>153</v>
      </c>
      <c r="K156" s="25">
        <v>175.56100000000001</v>
      </c>
      <c r="L156" s="25">
        <v>176.715</v>
      </c>
      <c r="M156" s="25">
        <v>153</v>
      </c>
      <c r="O156" s="25">
        <v>114.761</v>
      </c>
      <c r="P156" s="25">
        <v>115.515</v>
      </c>
      <c r="Q156" s="25">
        <v>153</v>
      </c>
    </row>
    <row r="157" spans="1:17">
      <c r="A157" s="28">
        <v>115.51600000000001</v>
      </c>
      <c r="B157" s="28">
        <f>Berechnung!$B$4*C157</f>
        <v>116.27</v>
      </c>
      <c r="C157" s="28">
        <v>154</v>
      </c>
      <c r="D157" s="25">
        <v>154</v>
      </c>
      <c r="G157" s="25">
        <f>G156+Berechnung!$B$5</f>
        <v>176.71600000000015</v>
      </c>
      <c r="H157" s="25">
        <f>Berechnung!$B$5*I157</f>
        <v>177.87</v>
      </c>
      <c r="I157" s="25">
        <v>154</v>
      </c>
      <c r="K157" s="25">
        <v>176.71600000000001</v>
      </c>
      <c r="L157" s="25">
        <v>177.87</v>
      </c>
      <c r="M157" s="25">
        <v>154</v>
      </c>
      <c r="O157" s="25">
        <v>115.51600000000001</v>
      </c>
      <c r="P157" s="25">
        <v>116.27</v>
      </c>
      <c r="Q157" s="25">
        <v>154</v>
      </c>
    </row>
    <row r="158" spans="1:17">
      <c r="A158" s="28">
        <v>116.271</v>
      </c>
      <c r="B158" s="28">
        <f>Berechnung!$B$4*C158</f>
        <v>117.02500000000001</v>
      </c>
      <c r="C158" s="28">
        <v>155</v>
      </c>
      <c r="D158" s="25">
        <v>155</v>
      </c>
      <c r="G158" s="25">
        <f>G157+Berechnung!$B$5</f>
        <v>177.87100000000015</v>
      </c>
      <c r="H158" s="25">
        <f>Berechnung!$B$5*I158</f>
        <v>179.02500000000001</v>
      </c>
      <c r="I158" s="25">
        <v>155</v>
      </c>
      <c r="K158" s="25">
        <v>177.87100000000001</v>
      </c>
      <c r="L158" s="25">
        <v>179.02500000000001</v>
      </c>
      <c r="M158" s="25">
        <v>155</v>
      </c>
      <c r="O158" s="25">
        <v>116.271</v>
      </c>
      <c r="P158" s="25">
        <v>117.02500000000001</v>
      </c>
      <c r="Q158" s="25">
        <v>155</v>
      </c>
    </row>
    <row r="159" spans="1:17">
      <c r="A159" s="28">
        <v>117.026</v>
      </c>
      <c r="B159" s="28">
        <f>Berechnung!$B$4*C159</f>
        <v>117.78</v>
      </c>
      <c r="C159" s="28">
        <v>156</v>
      </c>
      <c r="D159" s="25">
        <v>156</v>
      </c>
      <c r="G159" s="25">
        <f>G158+Berechnung!$B$5</f>
        <v>179.02600000000015</v>
      </c>
      <c r="H159" s="25">
        <f>Berechnung!$B$5*I159</f>
        <v>180.18</v>
      </c>
      <c r="I159" s="25">
        <v>156</v>
      </c>
      <c r="K159" s="25">
        <v>179.02600000000001</v>
      </c>
      <c r="L159" s="25">
        <v>180.18</v>
      </c>
      <c r="M159" s="25">
        <v>156</v>
      </c>
      <c r="O159" s="25">
        <v>117.026</v>
      </c>
      <c r="P159" s="25">
        <v>117.78</v>
      </c>
      <c r="Q159" s="25">
        <v>156</v>
      </c>
    </row>
    <row r="160" spans="1:17">
      <c r="A160" s="28">
        <v>117.78100000000001</v>
      </c>
      <c r="B160" s="28">
        <f>Berechnung!$B$4*C160</f>
        <v>118.535</v>
      </c>
      <c r="C160" s="28">
        <v>157</v>
      </c>
      <c r="D160" s="25">
        <v>157</v>
      </c>
      <c r="G160" s="25">
        <f>G159+Berechnung!$B$5</f>
        <v>180.18100000000015</v>
      </c>
      <c r="H160" s="25">
        <f>Berechnung!$B$5*I160</f>
        <v>181.33500000000001</v>
      </c>
      <c r="I160" s="25">
        <v>157</v>
      </c>
      <c r="K160" s="25">
        <v>180.18100000000001</v>
      </c>
      <c r="L160" s="25">
        <v>181.33500000000001</v>
      </c>
      <c r="M160" s="25">
        <v>157</v>
      </c>
      <c r="O160" s="25">
        <v>117.78100000000001</v>
      </c>
      <c r="P160" s="25">
        <v>118.535</v>
      </c>
      <c r="Q160" s="25">
        <v>157</v>
      </c>
    </row>
    <row r="161" spans="1:17">
      <c r="A161" s="28">
        <v>118.536</v>
      </c>
      <c r="B161" s="28">
        <f>Berechnung!$B$4*C161</f>
        <v>119.29</v>
      </c>
      <c r="C161" s="28">
        <v>158</v>
      </c>
      <c r="D161" s="25">
        <v>158</v>
      </c>
      <c r="G161" s="25">
        <f>G160+Berechnung!$B$5</f>
        <v>181.33600000000015</v>
      </c>
      <c r="H161" s="25">
        <f>Berechnung!$B$5*I161</f>
        <v>182.49</v>
      </c>
      <c r="I161" s="25">
        <v>158</v>
      </c>
      <c r="K161" s="25">
        <v>181.33600000000001</v>
      </c>
      <c r="L161" s="25">
        <v>182.49</v>
      </c>
      <c r="M161" s="25">
        <v>158</v>
      </c>
      <c r="O161" s="25">
        <v>118.536</v>
      </c>
      <c r="P161" s="25">
        <v>119.29</v>
      </c>
      <c r="Q161" s="25">
        <v>158</v>
      </c>
    </row>
    <row r="162" spans="1:17">
      <c r="A162" s="28">
        <v>119.291</v>
      </c>
      <c r="B162" s="28">
        <f>Berechnung!$B$4*C162</f>
        <v>120.045</v>
      </c>
      <c r="C162" s="28">
        <v>159</v>
      </c>
      <c r="D162" s="25">
        <v>159</v>
      </c>
      <c r="G162" s="25">
        <f>G161+Berechnung!$B$5</f>
        <v>182.49100000000016</v>
      </c>
      <c r="H162" s="25">
        <f>Berechnung!$B$5*I162</f>
        <v>183.64500000000001</v>
      </c>
      <c r="I162" s="25">
        <v>159</v>
      </c>
      <c r="K162" s="25">
        <v>182.49100000000001</v>
      </c>
      <c r="L162" s="25">
        <v>183.64500000000001</v>
      </c>
      <c r="M162" s="25">
        <v>159</v>
      </c>
      <c r="O162" s="25">
        <v>119.291</v>
      </c>
      <c r="P162" s="25">
        <v>120.045</v>
      </c>
      <c r="Q162" s="25">
        <v>159</v>
      </c>
    </row>
    <row r="163" spans="1:17">
      <c r="A163" s="28">
        <v>120.04600000000001</v>
      </c>
      <c r="B163" s="28">
        <f>Berechnung!$B$4*C163</f>
        <v>120.8</v>
      </c>
      <c r="C163" s="28">
        <v>160</v>
      </c>
      <c r="D163" s="25">
        <v>160</v>
      </c>
      <c r="G163" s="25">
        <f>G162+Berechnung!$B$5</f>
        <v>183.64600000000016</v>
      </c>
      <c r="H163" s="25">
        <f>Berechnung!$B$5*I163</f>
        <v>184.8</v>
      </c>
      <c r="I163" s="25">
        <v>160</v>
      </c>
      <c r="K163" s="25">
        <v>183.64599999999999</v>
      </c>
      <c r="L163" s="25">
        <v>184.8</v>
      </c>
      <c r="M163" s="25">
        <v>160</v>
      </c>
      <c r="O163" s="25">
        <v>120.04600000000001</v>
      </c>
      <c r="P163" s="25">
        <v>120.8</v>
      </c>
      <c r="Q163" s="25">
        <v>160</v>
      </c>
    </row>
    <row r="164" spans="1:17">
      <c r="A164" s="28">
        <v>120.801</v>
      </c>
      <c r="B164" s="28">
        <f>Berechnung!$B$4*C164</f>
        <v>121.55500000000001</v>
      </c>
      <c r="C164" s="28">
        <v>161</v>
      </c>
      <c r="D164" s="25">
        <v>161</v>
      </c>
      <c r="G164" s="25">
        <f>G163+Berechnung!$B$5</f>
        <v>184.80100000000016</v>
      </c>
      <c r="H164" s="25">
        <f>Berechnung!$B$5*I164</f>
        <v>185.95500000000001</v>
      </c>
      <c r="I164" s="25">
        <v>161</v>
      </c>
      <c r="K164" s="25">
        <v>184.80099999999999</v>
      </c>
      <c r="L164" s="25">
        <v>185.95500000000001</v>
      </c>
      <c r="M164" s="25">
        <v>161</v>
      </c>
      <c r="O164" s="25">
        <v>120.801</v>
      </c>
      <c r="P164" s="25">
        <v>121.55500000000001</v>
      </c>
      <c r="Q164" s="25">
        <v>161</v>
      </c>
    </row>
    <row r="165" spans="1:17">
      <c r="A165" s="28">
        <v>121.556</v>
      </c>
      <c r="B165" s="28">
        <f>Berechnung!$B$4*C165</f>
        <v>122.31</v>
      </c>
      <c r="C165" s="28">
        <v>162</v>
      </c>
      <c r="D165" s="25">
        <v>162</v>
      </c>
      <c r="G165" s="25">
        <f>G164+Berechnung!$B$5</f>
        <v>185.95600000000016</v>
      </c>
      <c r="H165" s="25">
        <f>Berechnung!$B$5*I165</f>
        <v>187.11</v>
      </c>
      <c r="I165" s="25">
        <v>162</v>
      </c>
      <c r="K165" s="25">
        <v>185.95599999999999</v>
      </c>
      <c r="L165" s="25">
        <v>187.11</v>
      </c>
      <c r="M165" s="25">
        <v>162</v>
      </c>
      <c r="O165" s="25">
        <v>121.556</v>
      </c>
      <c r="P165" s="25">
        <v>122.31</v>
      </c>
      <c r="Q165" s="25">
        <v>162</v>
      </c>
    </row>
    <row r="166" spans="1:17">
      <c r="A166" s="28">
        <v>122.31100000000001</v>
      </c>
      <c r="B166" s="28">
        <f>Berechnung!$B$4*C166</f>
        <v>123.065</v>
      </c>
      <c r="C166" s="28">
        <v>163</v>
      </c>
      <c r="D166" s="25">
        <v>163</v>
      </c>
      <c r="G166" s="25">
        <f>G165+Berechnung!$B$5</f>
        <v>187.11100000000016</v>
      </c>
      <c r="H166" s="25">
        <f>Berechnung!$B$5*I166</f>
        <v>188.26500000000001</v>
      </c>
      <c r="I166" s="25">
        <v>163</v>
      </c>
      <c r="K166" s="25">
        <v>187.11099999999999</v>
      </c>
      <c r="L166" s="25">
        <v>188.26499999999999</v>
      </c>
      <c r="M166" s="25">
        <v>163</v>
      </c>
      <c r="O166" s="25">
        <v>122.31100000000001</v>
      </c>
      <c r="P166" s="25">
        <v>123.065</v>
      </c>
      <c r="Q166" s="25">
        <v>163</v>
      </c>
    </row>
    <row r="167" spans="1:17">
      <c r="A167" s="28">
        <v>123.066</v>
      </c>
      <c r="B167" s="28">
        <f>Berechnung!$B$4*C167</f>
        <v>123.82000000000001</v>
      </c>
      <c r="C167" s="28">
        <v>164</v>
      </c>
      <c r="D167" s="25">
        <v>164</v>
      </c>
      <c r="G167" s="25">
        <f>G166+Berechnung!$B$5</f>
        <v>188.26600000000016</v>
      </c>
      <c r="H167" s="25">
        <f>Berechnung!$B$5*I167</f>
        <v>189.42000000000002</v>
      </c>
      <c r="I167" s="25">
        <v>164</v>
      </c>
      <c r="K167" s="25">
        <v>188.26599999999999</v>
      </c>
      <c r="L167" s="25">
        <v>189.42</v>
      </c>
      <c r="M167" s="25">
        <v>164</v>
      </c>
      <c r="O167" s="25">
        <v>123.066</v>
      </c>
      <c r="P167" s="25">
        <v>123.82</v>
      </c>
      <c r="Q167" s="25">
        <v>164</v>
      </c>
    </row>
    <row r="168" spans="1:17">
      <c r="A168" s="28">
        <v>123.821</v>
      </c>
      <c r="B168" s="28">
        <f>Berechnung!$B$4*C168</f>
        <v>124.575</v>
      </c>
      <c r="C168" s="28">
        <v>165</v>
      </c>
      <c r="D168" s="25">
        <v>165</v>
      </c>
      <c r="G168" s="25">
        <f>G167+Berechnung!$B$5</f>
        <v>189.42100000000016</v>
      </c>
      <c r="H168" s="25">
        <f>Berechnung!$B$5*I168</f>
        <v>190.57500000000002</v>
      </c>
      <c r="I168" s="25">
        <v>165</v>
      </c>
      <c r="K168" s="25">
        <v>189.42099999999999</v>
      </c>
      <c r="L168" s="25">
        <v>190.57499999999999</v>
      </c>
      <c r="M168" s="25">
        <v>165</v>
      </c>
      <c r="O168" s="25">
        <v>123.821</v>
      </c>
      <c r="P168" s="25">
        <v>124.575</v>
      </c>
      <c r="Q168" s="25">
        <v>165</v>
      </c>
    </row>
    <row r="169" spans="1:17">
      <c r="A169" s="28">
        <v>124.57599999999999</v>
      </c>
      <c r="B169" s="28">
        <f>Berechnung!$B$4*C169</f>
        <v>125.33</v>
      </c>
      <c r="C169" s="28">
        <v>166</v>
      </c>
      <c r="D169" s="25">
        <v>166</v>
      </c>
      <c r="G169" s="25">
        <f>G168+Berechnung!$B$5</f>
        <v>190.57600000000016</v>
      </c>
      <c r="H169" s="25">
        <f>Berechnung!$B$5*I169</f>
        <v>191.73000000000002</v>
      </c>
      <c r="I169" s="25">
        <v>166</v>
      </c>
      <c r="K169" s="25">
        <v>190.57599999999999</v>
      </c>
      <c r="L169" s="25">
        <v>191.73</v>
      </c>
      <c r="M169" s="25">
        <v>166</v>
      </c>
      <c r="O169" s="25">
        <v>124.57599999999999</v>
      </c>
      <c r="P169" s="25">
        <v>125.33</v>
      </c>
      <c r="Q169" s="25">
        <v>166</v>
      </c>
    </row>
    <row r="170" spans="1:17">
      <c r="A170" s="28">
        <v>125.331</v>
      </c>
      <c r="B170" s="28">
        <f>Berechnung!$B$4*C170</f>
        <v>126.08499999999999</v>
      </c>
      <c r="C170" s="28">
        <v>167</v>
      </c>
      <c r="D170" s="25">
        <v>167</v>
      </c>
      <c r="G170" s="25">
        <f>G169+Berechnung!$B$5</f>
        <v>191.73100000000017</v>
      </c>
      <c r="H170" s="25">
        <f>Berechnung!$B$5*I170</f>
        <v>192.88499999999999</v>
      </c>
      <c r="I170" s="25">
        <v>167</v>
      </c>
      <c r="K170" s="25">
        <v>191.73099999999999</v>
      </c>
      <c r="L170" s="25">
        <v>192.88499999999999</v>
      </c>
      <c r="M170" s="25">
        <v>167</v>
      </c>
      <c r="O170" s="25">
        <v>125.331</v>
      </c>
      <c r="P170" s="25">
        <v>126.08499999999999</v>
      </c>
      <c r="Q170" s="25">
        <v>167</v>
      </c>
    </row>
    <row r="171" spans="1:17">
      <c r="A171" s="28">
        <v>126.086</v>
      </c>
      <c r="B171" s="28">
        <f>Berechnung!$B$4*C171</f>
        <v>126.84</v>
      </c>
      <c r="C171" s="28">
        <v>168</v>
      </c>
      <c r="D171" s="25">
        <v>168</v>
      </c>
      <c r="G171" s="25">
        <f>G170+Berechnung!$B$5</f>
        <v>192.88600000000017</v>
      </c>
      <c r="H171" s="25">
        <f>Berechnung!$B$5*I171</f>
        <v>194.04</v>
      </c>
      <c r="I171" s="25">
        <v>168</v>
      </c>
      <c r="K171" s="25">
        <v>192.886</v>
      </c>
      <c r="L171" s="25">
        <v>194.04</v>
      </c>
      <c r="M171" s="25">
        <v>168</v>
      </c>
      <c r="O171" s="25">
        <v>126.086</v>
      </c>
      <c r="P171" s="25">
        <v>126.84</v>
      </c>
      <c r="Q171" s="25">
        <v>168</v>
      </c>
    </row>
    <row r="172" spans="1:17">
      <c r="A172" s="28">
        <v>126.84099999999999</v>
      </c>
      <c r="B172" s="28">
        <f>Berechnung!$B$4*C172</f>
        <v>127.595</v>
      </c>
      <c r="C172" s="28">
        <v>169</v>
      </c>
      <c r="D172" s="25">
        <v>169</v>
      </c>
      <c r="G172" s="25">
        <f>G171+Berechnung!$B$5</f>
        <v>194.04100000000017</v>
      </c>
      <c r="H172" s="25">
        <f>Berechnung!$B$5*I172</f>
        <v>195.19499999999999</v>
      </c>
      <c r="I172" s="25">
        <v>169</v>
      </c>
      <c r="K172" s="25">
        <v>194.041</v>
      </c>
      <c r="L172" s="25">
        <v>195.19499999999999</v>
      </c>
      <c r="M172" s="25">
        <v>169</v>
      </c>
      <c r="O172" s="25">
        <v>126.84099999999999</v>
      </c>
      <c r="P172" s="25">
        <v>127.595</v>
      </c>
      <c r="Q172" s="25">
        <v>169</v>
      </c>
    </row>
    <row r="173" spans="1:17">
      <c r="A173" s="28">
        <v>127.596</v>
      </c>
      <c r="B173" s="28">
        <f>Berechnung!$B$4*C173</f>
        <v>128.35</v>
      </c>
      <c r="C173" s="28">
        <v>170</v>
      </c>
      <c r="D173" s="25">
        <v>170</v>
      </c>
      <c r="G173" s="25">
        <f>G172+Berechnung!$B$5</f>
        <v>195.19600000000017</v>
      </c>
      <c r="H173" s="25">
        <f>Berechnung!$B$5*I173</f>
        <v>196.35</v>
      </c>
      <c r="I173" s="25">
        <v>170</v>
      </c>
      <c r="K173" s="25">
        <v>195.196</v>
      </c>
      <c r="L173" s="25">
        <v>196.35</v>
      </c>
      <c r="M173" s="25">
        <v>170</v>
      </c>
      <c r="O173" s="25">
        <v>127.596</v>
      </c>
      <c r="P173" s="25">
        <v>128.35</v>
      </c>
      <c r="Q173" s="25">
        <v>170</v>
      </c>
    </row>
    <row r="174" spans="1:17">
      <c r="A174" s="28">
        <v>128.351</v>
      </c>
      <c r="B174" s="28">
        <f>Berechnung!$B$4*C174</f>
        <v>129.10499999999999</v>
      </c>
      <c r="C174" s="28">
        <v>171</v>
      </c>
      <c r="D174" s="25">
        <v>171</v>
      </c>
      <c r="G174" s="25">
        <f>G173+Berechnung!$B$5</f>
        <v>196.35100000000017</v>
      </c>
      <c r="H174" s="25">
        <f>Berechnung!$B$5*I174</f>
        <v>197.505</v>
      </c>
      <c r="I174" s="25">
        <v>171</v>
      </c>
      <c r="K174" s="25">
        <v>196.351</v>
      </c>
      <c r="L174" s="25">
        <v>197.505</v>
      </c>
      <c r="M174" s="25">
        <v>171</v>
      </c>
      <c r="O174" s="25">
        <v>128.351</v>
      </c>
      <c r="P174" s="25">
        <v>129.10499999999999</v>
      </c>
      <c r="Q174" s="25">
        <v>171</v>
      </c>
    </row>
    <row r="175" spans="1:17">
      <c r="A175" s="28">
        <v>129.10599999999999</v>
      </c>
      <c r="B175" s="28">
        <f>Berechnung!$B$4*C175</f>
        <v>129.86000000000001</v>
      </c>
      <c r="C175" s="28">
        <v>172</v>
      </c>
      <c r="D175" s="25">
        <v>172</v>
      </c>
      <c r="G175" s="25">
        <f>G174+Berechnung!$B$5</f>
        <v>197.50600000000017</v>
      </c>
      <c r="H175" s="25">
        <f>Berechnung!$B$5*I175</f>
        <v>198.66</v>
      </c>
      <c r="I175" s="25">
        <v>172</v>
      </c>
      <c r="K175" s="25">
        <v>197.506</v>
      </c>
      <c r="L175" s="25">
        <v>198.66</v>
      </c>
      <c r="M175" s="25">
        <v>172</v>
      </c>
      <c r="O175" s="25">
        <v>129.10599999999999</v>
      </c>
      <c r="P175" s="25">
        <v>129.86000000000001</v>
      </c>
      <c r="Q175" s="25">
        <v>172</v>
      </c>
    </row>
    <row r="176" spans="1:17">
      <c r="A176" s="28">
        <v>129.86099999999999</v>
      </c>
      <c r="B176" s="28">
        <f>Berechnung!$B$4*C176</f>
        <v>130.61500000000001</v>
      </c>
      <c r="C176" s="28">
        <v>173</v>
      </c>
      <c r="D176" s="25">
        <v>173</v>
      </c>
      <c r="G176" s="25">
        <f>G175+Berechnung!$B$5</f>
        <v>198.66100000000017</v>
      </c>
      <c r="H176" s="25">
        <f>Berechnung!$B$5*I176</f>
        <v>199.815</v>
      </c>
      <c r="I176" s="25">
        <v>173</v>
      </c>
      <c r="K176" s="25">
        <v>198.661</v>
      </c>
      <c r="L176" s="25">
        <v>199.815</v>
      </c>
      <c r="M176" s="25">
        <v>173</v>
      </c>
      <c r="O176" s="25">
        <v>129.86099999999999</v>
      </c>
      <c r="P176" s="25">
        <v>130.61500000000001</v>
      </c>
      <c r="Q176" s="25">
        <v>173</v>
      </c>
    </row>
    <row r="177" spans="1:17">
      <c r="A177" s="28">
        <v>130.61600000000001</v>
      </c>
      <c r="B177" s="28">
        <f>Berechnung!$B$4*C177</f>
        <v>131.37</v>
      </c>
      <c r="C177" s="28">
        <v>174</v>
      </c>
      <c r="D177" s="25">
        <v>174</v>
      </c>
      <c r="G177" s="25">
        <f>G176+Berechnung!$B$5</f>
        <v>199.81600000000017</v>
      </c>
      <c r="H177" s="25">
        <f>Berechnung!$B$5*I177</f>
        <v>200.97</v>
      </c>
      <c r="I177" s="25">
        <v>174</v>
      </c>
      <c r="K177" s="25">
        <v>199.816</v>
      </c>
      <c r="L177" s="25">
        <v>200.97</v>
      </c>
      <c r="M177" s="25">
        <v>174</v>
      </c>
      <c r="O177" s="25">
        <v>130.61600000000001</v>
      </c>
      <c r="P177" s="25">
        <v>131.37</v>
      </c>
      <c r="Q177" s="25">
        <v>174</v>
      </c>
    </row>
    <row r="178" spans="1:17">
      <c r="A178" s="28">
        <v>131.37100000000001</v>
      </c>
      <c r="B178" s="28">
        <f>Berechnung!$B$4*C178</f>
        <v>132.125</v>
      </c>
      <c r="C178" s="28">
        <v>175</v>
      </c>
      <c r="D178" s="25">
        <v>175</v>
      </c>
      <c r="G178" s="25">
        <f>G177+Berechnung!$B$5</f>
        <v>200.97100000000017</v>
      </c>
      <c r="H178" s="25">
        <f>Berechnung!$B$5*I178</f>
        <v>202.125</v>
      </c>
      <c r="I178" s="25">
        <v>175</v>
      </c>
      <c r="K178" s="25">
        <v>200.971</v>
      </c>
      <c r="L178" s="25">
        <v>202.125</v>
      </c>
      <c r="M178" s="25">
        <v>175</v>
      </c>
      <c r="O178" s="25">
        <v>131.37100000000001</v>
      </c>
      <c r="P178" s="25">
        <v>132.125</v>
      </c>
      <c r="Q178" s="25">
        <v>175</v>
      </c>
    </row>
    <row r="179" spans="1:17">
      <c r="A179" s="28">
        <v>132.126</v>
      </c>
      <c r="B179" s="28">
        <f>Berechnung!$B$4*C179</f>
        <v>132.88</v>
      </c>
      <c r="C179" s="28">
        <v>176</v>
      </c>
      <c r="D179" s="25">
        <v>176</v>
      </c>
      <c r="G179" s="25">
        <f>G178+Berechnung!$B$5</f>
        <v>202.12600000000018</v>
      </c>
      <c r="H179" s="25">
        <f>Berechnung!$B$5*I179</f>
        <v>203.28</v>
      </c>
      <c r="I179" s="25">
        <v>176</v>
      </c>
      <c r="K179" s="25">
        <v>202.126</v>
      </c>
      <c r="L179" s="25">
        <v>203.28</v>
      </c>
      <c r="M179" s="25">
        <v>176</v>
      </c>
      <c r="O179" s="25">
        <v>132.126</v>
      </c>
      <c r="P179" s="25">
        <v>132.88</v>
      </c>
      <c r="Q179" s="25">
        <v>176</v>
      </c>
    </row>
    <row r="180" spans="1:17">
      <c r="A180" s="28">
        <v>132.881</v>
      </c>
      <c r="B180" s="28">
        <f>Berechnung!$B$4*C180</f>
        <v>133.63499999999999</v>
      </c>
      <c r="C180" s="28">
        <v>177</v>
      </c>
      <c r="D180" s="25">
        <v>177</v>
      </c>
      <c r="G180" s="25">
        <f>G179+Berechnung!$B$5</f>
        <v>203.28100000000018</v>
      </c>
      <c r="H180" s="25">
        <f>Berechnung!$B$5*I180</f>
        <v>204.435</v>
      </c>
      <c r="I180" s="25">
        <v>177</v>
      </c>
      <c r="K180" s="25">
        <v>203.28100000000001</v>
      </c>
      <c r="L180" s="25">
        <v>204.435</v>
      </c>
      <c r="M180" s="25">
        <v>177</v>
      </c>
      <c r="O180" s="25">
        <v>132.881</v>
      </c>
      <c r="P180" s="25">
        <v>133.63499999999999</v>
      </c>
      <c r="Q180" s="25">
        <v>177</v>
      </c>
    </row>
    <row r="181" spans="1:17">
      <c r="A181" s="28">
        <v>133.636</v>
      </c>
      <c r="B181" s="28">
        <f>Berechnung!$B$4*C181</f>
        <v>134.39000000000001</v>
      </c>
      <c r="C181" s="28">
        <v>178</v>
      </c>
      <c r="D181" s="25">
        <v>178</v>
      </c>
      <c r="G181" s="25">
        <f>G180+Berechnung!$B$5</f>
        <v>204.43600000000018</v>
      </c>
      <c r="H181" s="25">
        <f>Berechnung!$B$5*I181</f>
        <v>205.59</v>
      </c>
      <c r="I181" s="25">
        <v>178</v>
      </c>
      <c r="K181" s="25">
        <v>204.43600000000001</v>
      </c>
      <c r="L181" s="25">
        <v>205.59</v>
      </c>
      <c r="M181" s="25">
        <v>178</v>
      </c>
      <c r="O181" s="25">
        <v>133.636</v>
      </c>
      <c r="P181" s="25">
        <v>134.38999999999999</v>
      </c>
      <c r="Q181" s="25">
        <v>178</v>
      </c>
    </row>
    <row r="182" spans="1:17">
      <c r="A182" s="28">
        <v>134.39099999999999</v>
      </c>
      <c r="B182" s="28">
        <f>Berechnung!$B$4*C182</f>
        <v>135.14500000000001</v>
      </c>
      <c r="C182" s="28">
        <v>179</v>
      </c>
      <c r="D182" s="25">
        <v>179</v>
      </c>
      <c r="G182" s="25">
        <f>G181+Berechnung!$B$5</f>
        <v>205.59100000000018</v>
      </c>
      <c r="H182" s="25">
        <f>Berechnung!$B$5*I182</f>
        <v>206.745</v>
      </c>
      <c r="I182" s="25">
        <v>179</v>
      </c>
      <c r="K182" s="25">
        <v>205.59100000000001</v>
      </c>
      <c r="L182" s="25">
        <v>206.745</v>
      </c>
      <c r="M182" s="25">
        <v>179</v>
      </c>
      <c r="O182" s="25">
        <v>134.39099999999999</v>
      </c>
      <c r="P182" s="25">
        <v>135.14500000000001</v>
      </c>
      <c r="Q182" s="25">
        <v>179</v>
      </c>
    </row>
    <row r="183" spans="1:17">
      <c r="A183" s="28">
        <v>135.14599999999999</v>
      </c>
      <c r="B183" s="28">
        <f>Berechnung!$B$4*C183</f>
        <v>135.9</v>
      </c>
      <c r="C183" s="28">
        <v>180</v>
      </c>
      <c r="D183" s="25">
        <v>180</v>
      </c>
      <c r="G183" s="25">
        <f>G182+Berechnung!$B$5</f>
        <v>206.74600000000018</v>
      </c>
      <c r="H183" s="25">
        <f>Berechnung!$B$5*I183</f>
        <v>207.9</v>
      </c>
      <c r="I183" s="25">
        <v>180</v>
      </c>
      <c r="K183" s="25">
        <v>206.74600000000001</v>
      </c>
      <c r="L183" s="25">
        <v>207.9</v>
      </c>
      <c r="M183" s="25">
        <v>180</v>
      </c>
      <c r="O183" s="25">
        <v>135.14599999999999</v>
      </c>
      <c r="P183" s="25">
        <v>135.9</v>
      </c>
      <c r="Q183" s="25">
        <v>180</v>
      </c>
    </row>
    <row r="184" spans="1:17">
      <c r="A184" s="28">
        <v>135.90100000000001</v>
      </c>
      <c r="B184" s="28">
        <f>Berechnung!$B$4*C184</f>
        <v>136.655</v>
      </c>
      <c r="C184" s="28">
        <v>181</v>
      </c>
      <c r="D184" s="25">
        <v>181</v>
      </c>
      <c r="G184" s="25">
        <f>G183+Berechnung!$B$5</f>
        <v>207.90100000000018</v>
      </c>
      <c r="H184" s="25">
        <f>Berechnung!$B$5*I184</f>
        <v>209.05500000000001</v>
      </c>
      <c r="I184" s="25">
        <v>181</v>
      </c>
      <c r="K184" s="25">
        <v>207.90100000000001</v>
      </c>
      <c r="L184" s="25">
        <v>209.05500000000001</v>
      </c>
      <c r="M184" s="25">
        <v>181</v>
      </c>
      <c r="O184" s="25">
        <v>135.90100000000001</v>
      </c>
      <c r="P184" s="25">
        <v>136.655</v>
      </c>
      <c r="Q184" s="25">
        <v>181</v>
      </c>
    </row>
    <row r="185" spans="1:17">
      <c r="A185" s="28">
        <v>136.65600000000001</v>
      </c>
      <c r="B185" s="28">
        <f>Berechnung!$B$4*C185</f>
        <v>137.41</v>
      </c>
      <c r="C185" s="28">
        <v>182</v>
      </c>
      <c r="D185" s="25">
        <v>182</v>
      </c>
      <c r="G185" s="25">
        <f>G184+Berechnung!$B$5</f>
        <v>209.05600000000018</v>
      </c>
      <c r="H185" s="25">
        <f>Berechnung!$B$5*I185</f>
        <v>210.21</v>
      </c>
      <c r="I185" s="25">
        <v>182</v>
      </c>
      <c r="K185" s="25">
        <v>209.05600000000001</v>
      </c>
      <c r="L185" s="25">
        <v>210.21</v>
      </c>
      <c r="M185" s="25">
        <v>182</v>
      </c>
      <c r="O185" s="25">
        <v>136.65600000000001</v>
      </c>
      <c r="P185" s="25">
        <v>137.41</v>
      </c>
      <c r="Q185" s="25">
        <v>182</v>
      </c>
    </row>
    <row r="186" spans="1:17">
      <c r="A186" s="28">
        <v>137.411</v>
      </c>
      <c r="B186" s="28">
        <f>Berechnung!$B$4*C186</f>
        <v>138.16499999999999</v>
      </c>
      <c r="C186" s="28">
        <v>183</v>
      </c>
      <c r="D186" s="25">
        <v>183</v>
      </c>
      <c r="G186" s="25">
        <f>G185+Berechnung!$B$5</f>
        <v>210.21100000000018</v>
      </c>
      <c r="H186" s="25">
        <f>Berechnung!$B$5*I186</f>
        <v>211.36500000000001</v>
      </c>
      <c r="I186" s="25">
        <v>183</v>
      </c>
      <c r="K186" s="25">
        <v>210.21100000000001</v>
      </c>
      <c r="L186" s="25">
        <v>211.36500000000001</v>
      </c>
      <c r="M186" s="25">
        <v>183</v>
      </c>
      <c r="O186" s="25">
        <v>137.411</v>
      </c>
      <c r="P186" s="25">
        <v>138.16499999999999</v>
      </c>
      <c r="Q186" s="25">
        <v>183</v>
      </c>
    </row>
    <row r="187" spans="1:17">
      <c r="A187" s="28">
        <v>138.166</v>
      </c>
      <c r="B187" s="28">
        <f>Berechnung!$B$4*C187</f>
        <v>138.91999999999999</v>
      </c>
      <c r="C187" s="28">
        <v>184</v>
      </c>
      <c r="D187" s="25">
        <v>184</v>
      </c>
      <c r="G187" s="25">
        <f>G186+Berechnung!$B$5</f>
        <v>211.36600000000018</v>
      </c>
      <c r="H187" s="25">
        <f>Berechnung!$B$5*I187</f>
        <v>212.52</v>
      </c>
      <c r="I187" s="25">
        <v>184</v>
      </c>
      <c r="K187" s="25">
        <v>211.36600000000001</v>
      </c>
      <c r="L187" s="25">
        <v>212.52</v>
      </c>
      <c r="M187" s="25">
        <v>184</v>
      </c>
      <c r="O187" s="25">
        <v>138.166</v>
      </c>
      <c r="P187" s="25">
        <v>138.91999999999999</v>
      </c>
      <c r="Q187" s="25">
        <v>184</v>
      </c>
    </row>
    <row r="188" spans="1:17">
      <c r="A188" s="28">
        <v>138.92099999999999</v>
      </c>
      <c r="B188" s="28">
        <f>Berechnung!$B$4*C188</f>
        <v>139.67500000000001</v>
      </c>
      <c r="C188" s="28">
        <v>185</v>
      </c>
      <c r="D188" s="25">
        <v>185</v>
      </c>
      <c r="G188" s="25">
        <f>G187+Berechnung!$B$5</f>
        <v>212.52100000000019</v>
      </c>
      <c r="H188" s="25">
        <f>Berechnung!$B$5*I188</f>
        <v>213.67500000000001</v>
      </c>
      <c r="I188" s="25">
        <v>185</v>
      </c>
      <c r="K188" s="25">
        <v>212.52099999999999</v>
      </c>
      <c r="L188" s="25">
        <v>213.67500000000001</v>
      </c>
      <c r="M188" s="25">
        <v>185</v>
      </c>
      <c r="O188" s="25">
        <v>138.92099999999999</v>
      </c>
      <c r="P188" s="25">
        <v>139.67500000000001</v>
      </c>
      <c r="Q188" s="25">
        <v>185</v>
      </c>
    </row>
    <row r="189" spans="1:17">
      <c r="A189" s="28">
        <v>139.67599999999999</v>
      </c>
      <c r="B189" s="28">
        <f>Berechnung!$B$4*C189</f>
        <v>140.43</v>
      </c>
      <c r="C189" s="28">
        <v>186</v>
      </c>
      <c r="D189" s="25">
        <v>186</v>
      </c>
      <c r="G189" s="25">
        <f>G188+Berechnung!$B$5</f>
        <v>213.67600000000019</v>
      </c>
      <c r="H189" s="25">
        <f>Berechnung!$B$5*I189</f>
        <v>214.83</v>
      </c>
      <c r="I189" s="25">
        <v>186</v>
      </c>
      <c r="K189" s="25">
        <v>213.67599999999999</v>
      </c>
      <c r="L189" s="25">
        <v>214.83</v>
      </c>
      <c r="M189" s="25">
        <v>186</v>
      </c>
      <c r="O189" s="25">
        <v>139.67599999999999</v>
      </c>
      <c r="P189" s="25">
        <v>140.43</v>
      </c>
      <c r="Q189" s="25">
        <v>186</v>
      </c>
    </row>
    <row r="190" spans="1:17">
      <c r="A190" s="28">
        <v>140.43100000000001</v>
      </c>
      <c r="B190" s="28">
        <f>Berechnung!$B$4*C190</f>
        <v>141.185</v>
      </c>
      <c r="C190" s="28">
        <v>187</v>
      </c>
      <c r="D190" s="25">
        <v>187</v>
      </c>
      <c r="G190" s="25">
        <f>G189+Berechnung!$B$5</f>
        <v>214.83100000000019</v>
      </c>
      <c r="H190" s="25">
        <f>Berechnung!$B$5*I190</f>
        <v>215.98500000000001</v>
      </c>
      <c r="I190" s="25">
        <v>187</v>
      </c>
      <c r="K190" s="25">
        <v>214.83099999999999</v>
      </c>
      <c r="L190" s="25">
        <v>215.98500000000001</v>
      </c>
      <c r="M190" s="25">
        <v>187</v>
      </c>
      <c r="O190" s="25">
        <v>140.43100000000001</v>
      </c>
      <c r="P190" s="25">
        <v>141.185</v>
      </c>
      <c r="Q190" s="25">
        <v>187</v>
      </c>
    </row>
    <row r="191" spans="1:17">
      <c r="A191" s="28">
        <v>141.18600000000001</v>
      </c>
      <c r="B191" s="28">
        <f>Berechnung!$B$4*C191</f>
        <v>141.94</v>
      </c>
      <c r="C191" s="28">
        <v>188</v>
      </c>
      <c r="D191" s="25">
        <v>188</v>
      </c>
      <c r="G191" s="25">
        <f>G190+Berechnung!$B$5</f>
        <v>215.98600000000019</v>
      </c>
      <c r="H191" s="25">
        <f>Berechnung!$B$5*I191</f>
        <v>217.14000000000001</v>
      </c>
      <c r="I191" s="25">
        <v>188</v>
      </c>
      <c r="K191" s="25">
        <v>215.98599999999999</v>
      </c>
      <c r="L191" s="25">
        <v>217.14</v>
      </c>
      <c r="M191" s="25">
        <v>188</v>
      </c>
      <c r="O191" s="25">
        <v>141.18600000000001</v>
      </c>
      <c r="P191" s="25">
        <v>141.94</v>
      </c>
      <c r="Q191" s="25">
        <v>188</v>
      </c>
    </row>
    <row r="192" spans="1:17">
      <c r="A192" s="28">
        <v>141.941</v>
      </c>
      <c r="B192" s="28">
        <f>Berechnung!$B$4*C192</f>
        <v>142.69499999999999</v>
      </c>
      <c r="C192" s="28">
        <v>189</v>
      </c>
      <c r="D192" s="25">
        <v>189</v>
      </c>
      <c r="G192" s="25">
        <f>G191+Berechnung!$B$5</f>
        <v>217.14100000000019</v>
      </c>
      <c r="H192" s="25">
        <f>Berechnung!$B$5*I192</f>
        <v>218.29500000000002</v>
      </c>
      <c r="I192" s="25">
        <v>189</v>
      </c>
      <c r="K192" s="25">
        <v>217.14099999999999</v>
      </c>
      <c r="L192" s="25">
        <v>218.29499999999999</v>
      </c>
      <c r="M192" s="25">
        <v>189</v>
      </c>
      <c r="O192" s="25">
        <v>141.941</v>
      </c>
      <c r="P192" s="25">
        <v>142.69499999999999</v>
      </c>
      <c r="Q192" s="25">
        <v>189</v>
      </c>
    </row>
    <row r="193" spans="1:17">
      <c r="A193" s="28">
        <v>142.696</v>
      </c>
      <c r="B193" s="28">
        <f>Berechnung!$B$4*C193</f>
        <v>143.44999999999999</v>
      </c>
      <c r="C193" s="28">
        <v>190</v>
      </c>
      <c r="D193" s="25">
        <v>190</v>
      </c>
      <c r="G193" s="25">
        <f>G192+Berechnung!$B$5</f>
        <v>218.29600000000019</v>
      </c>
      <c r="H193" s="25">
        <f>Berechnung!$B$5*I193</f>
        <v>219.45000000000002</v>
      </c>
      <c r="I193" s="25">
        <v>190</v>
      </c>
      <c r="K193" s="25">
        <v>218.29599999999999</v>
      </c>
      <c r="L193" s="25">
        <v>219.45</v>
      </c>
      <c r="M193" s="25">
        <v>190</v>
      </c>
      <c r="O193" s="25">
        <v>142.696</v>
      </c>
      <c r="P193" s="25">
        <v>143.44999999999999</v>
      </c>
      <c r="Q193" s="25">
        <v>190</v>
      </c>
    </row>
    <row r="194" spans="1:17">
      <c r="A194" s="28">
        <v>143.45099999999999</v>
      </c>
      <c r="B194" s="28">
        <f>Berechnung!$B$4*C194</f>
        <v>144.20500000000001</v>
      </c>
      <c r="C194" s="28">
        <v>191</v>
      </c>
      <c r="D194" s="25">
        <v>191</v>
      </c>
      <c r="G194" s="25">
        <f>G193+Berechnung!$B$5</f>
        <v>219.45100000000019</v>
      </c>
      <c r="H194" s="25">
        <f>Berechnung!$B$5*I194</f>
        <v>220.60500000000002</v>
      </c>
      <c r="I194" s="25">
        <v>191</v>
      </c>
      <c r="K194" s="25">
        <v>219.45099999999999</v>
      </c>
      <c r="L194" s="25">
        <v>220.60499999999999</v>
      </c>
      <c r="M194" s="25">
        <v>191</v>
      </c>
      <c r="O194" s="25">
        <v>143.45099999999999</v>
      </c>
      <c r="P194" s="25">
        <v>144.20500000000001</v>
      </c>
      <c r="Q194" s="25">
        <v>191</v>
      </c>
    </row>
    <row r="195" spans="1:17">
      <c r="A195" s="28">
        <v>144.20599999999999</v>
      </c>
      <c r="B195" s="28">
        <f>Berechnung!$B$4*C195</f>
        <v>144.96</v>
      </c>
      <c r="C195" s="28">
        <v>192</v>
      </c>
      <c r="D195" s="25">
        <v>192</v>
      </c>
      <c r="G195" s="25">
        <f>G194+Berechnung!$B$5</f>
        <v>220.60600000000019</v>
      </c>
      <c r="H195" s="25">
        <f>Berechnung!$B$5*I195</f>
        <v>221.76</v>
      </c>
      <c r="I195" s="25">
        <v>192</v>
      </c>
      <c r="K195" s="25">
        <v>220.60599999999999</v>
      </c>
      <c r="L195" s="25">
        <v>221.76</v>
      </c>
      <c r="M195" s="25">
        <v>192</v>
      </c>
      <c r="O195" s="25">
        <v>144.20599999999999</v>
      </c>
      <c r="P195" s="25">
        <v>144.96</v>
      </c>
      <c r="Q195" s="25">
        <v>192</v>
      </c>
    </row>
    <row r="196" spans="1:17">
      <c r="A196" s="28">
        <v>144.96100000000001</v>
      </c>
      <c r="B196" s="28">
        <f>Berechnung!$B$4*C196</f>
        <v>145.715</v>
      </c>
      <c r="C196" s="28">
        <v>193</v>
      </c>
      <c r="D196" s="25">
        <v>193</v>
      </c>
      <c r="G196" s="25">
        <f>G195+Berechnung!$B$5</f>
        <v>221.76100000000019</v>
      </c>
      <c r="H196" s="25">
        <f>Berechnung!$B$5*I196</f>
        <v>222.91499999999999</v>
      </c>
      <c r="I196" s="25">
        <v>193</v>
      </c>
      <c r="K196" s="25">
        <v>221.761</v>
      </c>
      <c r="L196" s="25">
        <v>222.91499999999999</v>
      </c>
      <c r="M196" s="25">
        <v>193</v>
      </c>
      <c r="O196" s="25">
        <v>144.96100000000001</v>
      </c>
      <c r="P196" s="25">
        <v>145.715</v>
      </c>
      <c r="Q196" s="25">
        <v>193</v>
      </c>
    </row>
    <row r="197" spans="1:17">
      <c r="A197" s="28">
        <v>145.71600000000001</v>
      </c>
      <c r="B197" s="28">
        <f>Berechnung!$B$4*C197</f>
        <v>146.47</v>
      </c>
      <c r="C197" s="28">
        <v>194</v>
      </c>
      <c r="D197" s="25">
        <v>194</v>
      </c>
      <c r="G197" s="25">
        <f>G196+Berechnung!$B$5</f>
        <v>222.9160000000002</v>
      </c>
      <c r="H197" s="25">
        <f>Berechnung!$B$5*I197</f>
        <v>224.07</v>
      </c>
      <c r="I197" s="25">
        <v>194</v>
      </c>
      <c r="K197" s="25">
        <v>222.916</v>
      </c>
      <c r="L197" s="25">
        <v>224.07</v>
      </c>
      <c r="M197" s="25">
        <v>194</v>
      </c>
      <c r="O197" s="25">
        <v>145.71600000000001</v>
      </c>
      <c r="P197" s="25">
        <v>146.47</v>
      </c>
      <c r="Q197" s="25">
        <v>194</v>
      </c>
    </row>
    <row r="198" spans="1:17">
      <c r="A198" s="28">
        <v>146.471</v>
      </c>
      <c r="B198" s="28">
        <f>Berechnung!$B$4*C198</f>
        <v>147.22499999999999</v>
      </c>
      <c r="C198" s="28">
        <v>195</v>
      </c>
      <c r="D198" s="25">
        <v>195</v>
      </c>
      <c r="G198" s="25">
        <f>G197+Berechnung!$B$5</f>
        <v>224.0710000000002</v>
      </c>
      <c r="H198" s="25">
        <f>Berechnung!$B$5*I198</f>
        <v>225.22499999999999</v>
      </c>
      <c r="I198" s="25">
        <v>195</v>
      </c>
      <c r="K198" s="25">
        <v>224.071</v>
      </c>
      <c r="L198" s="25">
        <v>225.22499999999999</v>
      </c>
      <c r="M198" s="25">
        <v>195</v>
      </c>
      <c r="O198" s="25">
        <v>146.471</v>
      </c>
      <c r="P198" s="25">
        <v>147.22499999999999</v>
      </c>
      <c r="Q198" s="25">
        <v>195</v>
      </c>
    </row>
    <row r="199" spans="1:17">
      <c r="A199" s="28">
        <v>147.226</v>
      </c>
      <c r="B199" s="28">
        <f>Berechnung!$B$4*C199</f>
        <v>147.97999999999999</v>
      </c>
      <c r="C199" s="28">
        <v>196</v>
      </c>
      <c r="D199" s="25">
        <v>196</v>
      </c>
      <c r="G199" s="25">
        <f>G198+Berechnung!$B$5</f>
        <v>225.2260000000002</v>
      </c>
      <c r="H199" s="25">
        <f>Berechnung!$B$5*I199</f>
        <v>226.38</v>
      </c>
      <c r="I199" s="25">
        <v>196</v>
      </c>
      <c r="K199" s="25">
        <v>225.226</v>
      </c>
      <c r="L199" s="25">
        <v>226.38</v>
      </c>
      <c r="M199" s="25">
        <v>196</v>
      </c>
      <c r="O199" s="25">
        <v>147.226</v>
      </c>
      <c r="P199" s="25">
        <v>147.97999999999999</v>
      </c>
      <c r="Q199" s="25">
        <v>196</v>
      </c>
    </row>
    <row r="200" spans="1:17">
      <c r="A200" s="28">
        <v>147.98099999999999</v>
      </c>
      <c r="B200" s="28">
        <f>Berechnung!$B$4*C200</f>
        <v>148.73500000000001</v>
      </c>
      <c r="C200" s="28">
        <v>197</v>
      </c>
      <c r="D200" s="25">
        <v>197</v>
      </c>
      <c r="G200" s="25">
        <f>G199+Berechnung!$B$5</f>
        <v>226.3810000000002</v>
      </c>
      <c r="H200" s="25">
        <f>Berechnung!$B$5*I200</f>
        <v>227.535</v>
      </c>
      <c r="I200" s="25">
        <v>197</v>
      </c>
      <c r="K200" s="25">
        <v>226.381</v>
      </c>
      <c r="L200" s="25">
        <v>227.535</v>
      </c>
      <c r="M200" s="25">
        <v>197</v>
      </c>
      <c r="O200" s="25">
        <v>147.98099999999999</v>
      </c>
      <c r="P200" s="25">
        <v>148.73500000000001</v>
      </c>
      <c r="Q200" s="25">
        <v>197</v>
      </c>
    </row>
    <row r="201" spans="1:17">
      <c r="A201" s="28">
        <v>148.73599999999999</v>
      </c>
      <c r="B201" s="28">
        <f>Berechnung!$B$4*C201</f>
        <v>149.49</v>
      </c>
      <c r="C201" s="28">
        <v>198</v>
      </c>
      <c r="D201" s="25">
        <v>198</v>
      </c>
      <c r="G201" s="25">
        <f>G200+Berechnung!$B$5</f>
        <v>227.5360000000002</v>
      </c>
      <c r="H201" s="25">
        <f>Berechnung!$B$5*I201</f>
        <v>228.69</v>
      </c>
      <c r="I201" s="25">
        <v>198</v>
      </c>
      <c r="K201" s="25">
        <v>227.536</v>
      </c>
      <c r="L201" s="25">
        <v>228.69</v>
      </c>
      <c r="M201" s="25">
        <v>198</v>
      </c>
      <c r="O201" s="25">
        <v>148.73599999999999</v>
      </c>
      <c r="P201" s="25">
        <v>149.49</v>
      </c>
      <c r="Q201" s="25">
        <v>198</v>
      </c>
    </row>
    <row r="202" spans="1:17">
      <c r="A202" s="28">
        <v>149.49100000000001</v>
      </c>
      <c r="B202" s="28">
        <f>Berechnung!$B$4*C202</f>
        <v>150.245</v>
      </c>
      <c r="C202" s="28">
        <v>199</v>
      </c>
      <c r="D202" s="25">
        <v>199</v>
      </c>
      <c r="G202" s="25">
        <f>G201+Berechnung!$B$5</f>
        <v>228.6910000000002</v>
      </c>
      <c r="H202" s="25">
        <f>Berechnung!$B$5*I202</f>
        <v>229.845</v>
      </c>
      <c r="I202" s="25">
        <v>199</v>
      </c>
      <c r="K202" s="25">
        <v>228.691</v>
      </c>
      <c r="L202" s="25">
        <v>229.845</v>
      </c>
      <c r="M202" s="25">
        <v>199</v>
      </c>
      <c r="O202" s="25">
        <v>149.49100000000001</v>
      </c>
      <c r="P202" s="25">
        <v>150.245</v>
      </c>
      <c r="Q202" s="25">
        <v>199</v>
      </c>
    </row>
    <row r="203" spans="1:17">
      <c r="A203" s="28">
        <v>150.24600000000001</v>
      </c>
      <c r="B203" s="28">
        <f>Berechnung!$B$4*C203</f>
        <v>151</v>
      </c>
      <c r="C203" s="28">
        <v>200</v>
      </c>
      <c r="D203" s="25">
        <v>200</v>
      </c>
      <c r="G203" s="25">
        <f>G202+Berechnung!$B$5</f>
        <v>229.8460000000002</v>
      </c>
      <c r="H203" s="25">
        <f>Berechnung!$B$5*I203</f>
        <v>231</v>
      </c>
      <c r="I203" s="25">
        <v>200</v>
      </c>
      <c r="K203" s="25">
        <v>229.846</v>
      </c>
      <c r="L203" s="25">
        <v>231</v>
      </c>
      <c r="M203" s="25">
        <v>200</v>
      </c>
      <c r="O203" s="25">
        <v>150.24600000000001</v>
      </c>
      <c r="P203" s="25">
        <v>151</v>
      </c>
      <c r="Q203" s="25">
        <v>200</v>
      </c>
    </row>
    <row r="204" spans="1:17">
      <c r="A204" s="28">
        <v>151.001</v>
      </c>
      <c r="B204" s="28">
        <f>Berechnung!$B$4*C204</f>
        <v>151.755</v>
      </c>
      <c r="C204" s="28">
        <v>201</v>
      </c>
      <c r="D204" s="25">
        <v>201</v>
      </c>
      <c r="G204" s="25">
        <f>G203+Berechnung!$B$5</f>
        <v>231.0010000000002</v>
      </c>
      <c r="H204" s="25">
        <f>Berechnung!$B$5*I204</f>
        <v>232.155</v>
      </c>
      <c r="I204" s="25">
        <v>201</v>
      </c>
      <c r="K204" s="25">
        <v>231.001</v>
      </c>
      <c r="L204" s="25">
        <v>232.155</v>
      </c>
      <c r="M204" s="25">
        <v>201</v>
      </c>
      <c r="O204" s="25">
        <v>151.001</v>
      </c>
      <c r="P204" s="25">
        <v>151.755</v>
      </c>
      <c r="Q204" s="25">
        <v>201</v>
      </c>
    </row>
    <row r="205" spans="1:17">
      <c r="A205" s="28">
        <v>151.756</v>
      </c>
      <c r="B205" s="28">
        <f>Berechnung!$B$4*C205</f>
        <v>152.51</v>
      </c>
      <c r="C205" s="28">
        <v>202</v>
      </c>
      <c r="D205" s="25">
        <v>202</v>
      </c>
      <c r="G205" s="25">
        <f>G204+Berechnung!$B$5</f>
        <v>232.1560000000002</v>
      </c>
      <c r="H205" s="25">
        <f>Berechnung!$B$5*I205</f>
        <v>233.31</v>
      </c>
      <c r="I205" s="25">
        <v>202</v>
      </c>
      <c r="K205" s="25">
        <v>232.15600000000001</v>
      </c>
      <c r="L205" s="25">
        <v>233.31</v>
      </c>
      <c r="M205" s="25">
        <v>202</v>
      </c>
      <c r="O205" s="25">
        <v>151.756</v>
      </c>
      <c r="P205" s="25">
        <v>152.51</v>
      </c>
      <c r="Q205" s="25">
        <v>202</v>
      </c>
    </row>
    <row r="206" spans="1:17">
      <c r="A206" s="28">
        <v>152.511</v>
      </c>
      <c r="B206" s="28">
        <f>Berechnung!$B$4*C206</f>
        <v>153.26500000000001</v>
      </c>
      <c r="C206" s="28">
        <v>203</v>
      </c>
      <c r="D206" s="25">
        <v>203</v>
      </c>
      <c r="G206" s="25">
        <f>G205+Berechnung!$B$5</f>
        <v>233.31100000000021</v>
      </c>
      <c r="H206" s="25">
        <f>Berechnung!$B$5*I206</f>
        <v>234.465</v>
      </c>
      <c r="I206" s="25">
        <v>203</v>
      </c>
      <c r="K206" s="25">
        <v>233.31100000000001</v>
      </c>
      <c r="L206" s="25">
        <v>234.465</v>
      </c>
      <c r="M206" s="25">
        <v>203</v>
      </c>
      <c r="O206" s="25">
        <v>152.511</v>
      </c>
      <c r="P206" s="25">
        <v>153.26499999999999</v>
      </c>
      <c r="Q206" s="25">
        <v>203</v>
      </c>
    </row>
    <row r="207" spans="1:17">
      <c r="A207" s="28">
        <v>153.26599999999999</v>
      </c>
      <c r="B207" s="28">
        <f>Berechnung!$B$4*C207</f>
        <v>154.02000000000001</v>
      </c>
      <c r="C207" s="28">
        <v>204</v>
      </c>
      <c r="D207" s="25">
        <v>204</v>
      </c>
      <c r="G207" s="25">
        <f>G206+Berechnung!$B$5</f>
        <v>234.46600000000021</v>
      </c>
      <c r="H207" s="25">
        <f>Berechnung!$B$5*I207</f>
        <v>235.62</v>
      </c>
      <c r="I207" s="25">
        <v>204</v>
      </c>
      <c r="K207" s="25">
        <v>234.46600000000001</v>
      </c>
      <c r="L207" s="25">
        <v>235.62</v>
      </c>
      <c r="M207" s="25">
        <v>204</v>
      </c>
      <c r="O207" s="25">
        <v>153.26599999999999</v>
      </c>
      <c r="P207" s="25">
        <v>154.02000000000001</v>
      </c>
      <c r="Q207" s="25">
        <v>204</v>
      </c>
    </row>
    <row r="208" spans="1:17">
      <c r="A208" s="28">
        <v>154.02099999999999</v>
      </c>
      <c r="B208" s="28">
        <f>Berechnung!$B$4*C208</f>
        <v>154.77500000000001</v>
      </c>
      <c r="C208" s="28">
        <v>205</v>
      </c>
      <c r="D208" s="25">
        <v>205</v>
      </c>
      <c r="G208" s="25">
        <f>G207+Berechnung!$B$5</f>
        <v>235.62100000000021</v>
      </c>
      <c r="H208" s="25">
        <f>Berechnung!$B$5*I208</f>
        <v>236.77500000000001</v>
      </c>
      <c r="I208" s="25">
        <v>205</v>
      </c>
      <c r="K208" s="25">
        <v>235.62100000000001</v>
      </c>
      <c r="L208" s="25">
        <v>236.77500000000001</v>
      </c>
      <c r="M208" s="25">
        <v>205</v>
      </c>
      <c r="O208" s="25">
        <v>154.02099999999999</v>
      </c>
      <c r="P208" s="25">
        <v>154.77500000000001</v>
      </c>
      <c r="Q208" s="25">
        <v>205</v>
      </c>
    </row>
    <row r="209" spans="1:17">
      <c r="A209" s="28">
        <v>154.77600000000001</v>
      </c>
      <c r="B209" s="28">
        <f>Berechnung!$B$4*C209</f>
        <v>155.53</v>
      </c>
      <c r="C209" s="28">
        <v>206</v>
      </c>
      <c r="D209" s="25">
        <v>206</v>
      </c>
      <c r="G209" s="25">
        <f>G208+Berechnung!$B$5</f>
        <v>236.77600000000021</v>
      </c>
      <c r="H209" s="25">
        <f>Berechnung!$B$5*I209</f>
        <v>237.93</v>
      </c>
      <c r="I209" s="25">
        <v>206</v>
      </c>
      <c r="K209" s="25">
        <v>236.77600000000001</v>
      </c>
      <c r="L209" s="25">
        <v>237.93</v>
      </c>
      <c r="M209" s="25">
        <v>206</v>
      </c>
      <c r="O209" s="25">
        <v>154.77600000000001</v>
      </c>
      <c r="P209" s="25">
        <v>155.53</v>
      </c>
      <c r="Q209" s="25">
        <v>206</v>
      </c>
    </row>
    <row r="210" spans="1:17">
      <c r="A210" s="28">
        <v>155.53100000000001</v>
      </c>
      <c r="B210" s="28">
        <f>Berechnung!$B$4*C210</f>
        <v>156.285</v>
      </c>
      <c r="C210" s="28">
        <v>207</v>
      </c>
      <c r="D210" s="25">
        <v>207</v>
      </c>
      <c r="G210" s="25">
        <f>G209+Berechnung!$B$5</f>
        <v>237.93100000000021</v>
      </c>
      <c r="H210" s="25">
        <f>Berechnung!$B$5*I210</f>
        <v>239.08500000000001</v>
      </c>
      <c r="I210" s="25">
        <v>207</v>
      </c>
      <c r="K210" s="25">
        <v>237.93100000000001</v>
      </c>
      <c r="L210" s="25">
        <v>239.08500000000001</v>
      </c>
      <c r="M210" s="25">
        <v>207</v>
      </c>
      <c r="O210" s="25">
        <v>155.53100000000001</v>
      </c>
      <c r="P210" s="25">
        <v>156.285</v>
      </c>
      <c r="Q210" s="25">
        <v>207</v>
      </c>
    </row>
    <row r="211" spans="1:17">
      <c r="A211" s="28">
        <v>156.286</v>
      </c>
      <c r="B211" s="28">
        <f>Berechnung!$B$4*C211</f>
        <v>157.04</v>
      </c>
      <c r="C211" s="28">
        <v>208</v>
      </c>
      <c r="D211" s="25">
        <v>208</v>
      </c>
      <c r="G211" s="25">
        <f>G210+Berechnung!$B$5</f>
        <v>239.08600000000021</v>
      </c>
      <c r="H211" s="25">
        <f>Berechnung!$B$5*I211</f>
        <v>240.24</v>
      </c>
      <c r="I211" s="25">
        <v>208</v>
      </c>
      <c r="K211" s="25">
        <v>239.08600000000001</v>
      </c>
      <c r="L211" s="25">
        <v>240.24</v>
      </c>
      <c r="M211" s="25">
        <v>208</v>
      </c>
      <c r="O211" s="25">
        <v>156.286</v>
      </c>
      <c r="P211" s="25">
        <v>157.04</v>
      </c>
      <c r="Q211" s="25">
        <v>208</v>
      </c>
    </row>
    <row r="212" spans="1:17">
      <c r="A212" s="28">
        <v>157.041</v>
      </c>
      <c r="B212" s="28">
        <f>Berechnung!$B$4*C212</f>
        <v>157.79499999999999</v>
      </c>
      <c r="C212" s="28">
        <v>209</v>
      </c>
      <c r="D212" s="25">
        <v>209</v>
      </c>
      <c r="G212" s="25">
        <f>G211+Berechnung!$B$5</f>
        <v>240.24100000000021</v>
      </c>
      <c r="H212" s="25">
        <f>Berechnung!$B$5*I212</f>
        <v>241.39500000000001</v>
      </c>
      <c r="I212" s="25">
        <v>209</v>
      </c>
      <c r="K212" s="25">
        <v>240.24100000000001</v>
      </c>
      <c r="L212" s="25">
        <v>241.39500000000001</v>
      </c>
      <c r="M212" s="25">
        <v>209</v>
      </c>
      <c r="O212" s="25">
        <v>157.041</v>
      </c>
      <c r="P212" s="25">
        <v>157.79499999999999</v>
      </c>
      <c r="Q212" s="25">
        <v>209</v>
      </c>
    </row>
    <row r="213" spans="1:17">
      <c r="A213" s="28">
        <v>157.79599999999999</v>
      </c>
      <c r="B213" s="28">
        <f>Berechnung!$B$4*C213</f>
        <v>158.55000000000001</v>
      </c>
      <c r="C213" s="28">
        <v>210</v>
      </c>
      <c r="D213" s="25">
        <v>210</v>
      </c>
      <c r="G213" s="25">
        <f>G212+Berechnung!$B$5</f>
        <v>241.39600000000021</v>
      </c>
      <c r="H213" s="25">
        <f>Berechnung!$B$5*I213</f>
        <v>242.55</v>
      </c>
      <c r="I213" s="25">
        <v>210</v>
      </c>
      <c r="K213" s="25">
        <v>241.39599999999999</v>
      </c>
      <c r="L213" s="25">
        <v>242.55</v>
      </c>
      <c r="M213" s="25">
        <v>210</v>
      </c>
      <c r="O213" s="25">
        <v>157.79599999999999</v>
      </c>
      <c r="P213" s="25">
        <v>158.55000000000001</v>
      </c>
      <c r="Q213" s="25">
        <v>210</v>
      </c>
    </row>
    <row r="214" spans="1:17">
      <c r="A214" s="28">
        <v>158.55099999999999</v>
      </c>
      <c r="B214" s="28">
        <f>Berechnung!$B$4*C214</f>
        <v>159.30500000000001</v>
      </c>
      <c r="C214" s="28">
        <v>211</v>
      </c>
      <c r="D214" s="25">
        <v>211</v>
      </c>
      <c r="G214" s="25">
        <f>G213+Berechnung!$B$5</f>
        <v>242.55100000000022</v>
      </c>
      <c r="H214" s="25">
        <f>Berechnung!$B$5*I214</f>
        <v>243.70500000000001</v>
      </c>
      <c r="I214" s="25">
        <v>211</v>
      </c>
      <c r="K214" s="25">
        <v>242.55099999999999</v>
      </c>
      <c r="L214" s="25">
        <v>243.70500000000001</v>
      </c>
      <c r="M214" s="25">
        <v>211</v>
      </c>
      <c r="O214" s="25">
        <v>158.55099999999999</v>
      </c>
      <c r="P214" s="25">
        <v>159.30500000000001</v>
      </c>
      <c r="Q214" s="25">
        <v>211</v>
      </c>
    </row>
    <row r="215" spans="1:17">
      <c r="A215" s="28">
        <v>159.30600000000001</v>
      </c>
      <c r="B215" s="28">
        <f>Berechnung!$B$4*C215</f>
        <v>160.06</v>
      </c>
      <c r="C215" s="28">
        <v>212</v>
      </c>
      <c r="D215" s="25">
        <v>212</v>
      </c>
      <c r="G215" s="25">
        <f>G214+Berechnung!$B$5</f>
        <v>243.70600000000022</v>
      </c>
      <c r="H215" s="25">
        <f>Berechnung!$B$5*I215</f>
        <v>244.86</v>
      </c>
      <c r="I215" s="25">
        <v>212</v>
      </c>
      <c r="K215" s="25">
        <v>243.70599999999999</v>
      </c>
      <c r="L215" s="25">
        <v>244.86</v>
      </c>
      <c r="M215" s="25">
        <v>212</v>
      </c>
      <c r="O215" s="25">
        <v>159.30600000000001</v>
      </c>
      <c r="P215" s="25">
        <v>160.06</v>
      </c>
      <c r="Q215" s="25">
        <v>212</v>
      </c>
    </row>
    <row r="216" spans="1:17">
      <c r="A216" s="28">
        <v>160.06100000000001</v>
      </c>
      <c r="B216" s="28">
        <f>Berechnung!$B$4*C216</f>
        <v>160.815</v>
      </c>
      <c r="C216" s="28">
        <v>213</v>
      </c>
      <c r="D216" s="25">
        <v>213</v>
      </c>
      <c r="G216" s="25">
        <f>G215+Berechnung!$B$5</f>
        <v>244.86100000000022</v>
      </c>
      <c r="H216" s="25">
        <f>Berechnung!$B$5*I216</f>
        <v>246.01500000000001</v>
      </c>
      <c r="I216" s="25">
        <v>213</v>
      </c>
      <c r="K216" s="25">
        <v>244.86099999999999</v>
      </c>
      <c r="L216" s="25">
        <v>246.01499999999999</v>
      </c>
      <c r="M216" s="25">
        <v>213</v>
      </c>
      <c r="O216" s="25">
        <v>160.06100000000001</v>
      </c>
      <c r="P216" s="25">
        <v>160.815</v>
      </c>
      <c r="Q216" s="25">
        <v>213</v>
      </c>
    </row>
    <row r="217" spans="1:17">
      <c r="A217" s="28">
        <v>160.816</v>
      </c>
      <c r="B217" s="28">
        <f>Berechnung!$B$4*C217</f>
        <v>161.57</v>
      </c>
      <c r="C217" s="28">
        <v>214</v>
      </c>
      <c r="D217" s="25">
        <v>214</v>
      </c>
      <c r="G217" s="25">
        <f>G216+Berechnung!$B$5</f>
        <v>246.01600000000022</v>
      </c>
      <c r="H217" s="25">
        <f>Berechnung!$B$5*I217</f>
        <v>247.17000000000002</v>
      </c>
      <c r="I217" s="25">
        <v>214</v>
      </c>
      <c r="K217" s="25">
        <v>246.01599999999999</v>
      </c>
      <c r="L217" s="25">
        <v>247.17</v>
      </c>
      <c r="M217" s="25">
        <v>214</v>
      </c>
      <c r="O217" s="25">
        <v>160.816</v>
      </c>
      <c r="P217" s="25">
        <v>161.57</v>
      </c>
      <c r="Q217" s="25">
        <v>214</v>
      </c>
    </row>
    <row r="218" spans="1:17">
      <c r="A218" s="28">
        <v>161.571</v>
      </c>
      <c r="B218" s="28">
        <f>Berechnung!$B$4*C218</f>
        <v>162.32499999999999</v>
      </c>
      <c r="C218" s="28">
        <v>215</v>
      </c>
      <c r="D218" s="25">
        <v>215</v>
      </c>
      <c r="G218" s="25">
        <f>G217+Berechnung!$B$5</f>
        <v>247.17100000000022</v>
      </c>
      <c r="H218" s="25">
        <f>Berechnung!$B$5*I218</f>
        <v>248.32500000000002</v>
      </c>
      <c r="I218" s="25">
        <v>215</v>
      </c>
      <c r="K218" s="25">
        <v>247.17099999999999</v>
      </c>
      <c r="L218" s="25">
        <v>248.32499999999999</v>
      </c>
      <c r="M218" s="25">
        <v>215</v>
      </c>
      <c r="O218" s="25">
        <v>161.571</v>
      </c>
      <c r="P218" s="25">
        <v>162.32499999999999</v>
      </c>
      <c r="Q218" s="25">
        <v>215</v>
      </c>
    </row>
    <row r="219" spans="1:17">
      <c r="A219" s="28">
        <v>162.32599999999999</v>
      </c>
      <c r="B219" s="28">
        <f>Berechnung!$B$4*C219</f>
        <v>163.08000000000001</v>
      </c>
      <c r="C219" s="28">
        <v>216</v>
      </c>
      <c r="D219" s="25">
        <v>216</v>
      </c>
      <c r="G219" s="25">
        <f>G218+Berechnung!$B$5</f>
        <v>248.32600000000022</v>
      </c>
      <c r="H219" s="25">
        <f>Berechnung!$B$5*I219</f>
        <v>249.48000000000002</v>
      </c>
      <c r="I219" s="25">
        <v>216</v>
      </c>
      <c r="K219" s="25">
        <v>248.32599999999999</v>
      </c>
      <c r="L219" s="25">
        <v>249.48</v>
      </c>
      <c r="M219" s="25">
        <v>216</v>
      </c>
      <c r="O219" s="25">
        <v>162.32599999999999</v>
      </c>
      <c r="P219" s="25">
        <v>163.08000000000001</v>
      </c>
      <c r="Q219" s="25">
        <v>216</v>
      </c>
    </row>
    <row r="220" spans="1:17">
      <c r="A220" s="28">
        <v>163.08099999999999</v>
      </c>
      <c r="B220" s="28">
        <f>Berechnung!$B$4*C220</f>
        <v>163.83500000000001</v>
      </c>
      <c r="C220" s="28">
        <v>217</v>
      </c>
      <c r="D220" s="25">
        <v>217</v>
      </c>
      <c r="G220" s="25">
        <f>G219+Berechnung!$B$5</f>
        <v>249.48100000000022</v>
      </c>
      <c r="H220" s="25">
        <f>Berechnung!$B$5*I220</f>
        <v>250.63500000000002</v>
      </c>
      <c r="I220" s="25">
        <v>217</v>
      </c>
      <c r="K220" s="25">
        <v>249.48099999999999</v>
      </c>
      <c r="L220" s="25">
        <v>250.63499999999999</v>
      </c>
      <c r="M220" s="25">
        <v>217</v>
      </c>
      <c r="O220" s="25">
        <v>163.08099999999999</v>
      </c>
      <c r="P220" s="25">
        <v>163.83500000000001</v>
      </c>
      <c r="Q220" s="25">
        <v>217</v>
      </c>
    </row>
    <row r="221" spans="1:17">
      <c r="A221" s="28">
        <v>163.83600000000001</v>
      </c>
      <c r="B221" s="28">
        <f>Berechnung!$B$4*C221</f>
        <v>164.59</v>
      </c>
      <c r="C221" s="28">
        <v>218</v>
      </c>
      <c r="D221" s="25">
        <v>218</v>
      </c>
      <c r="G221" s="25">
        <f>G220+Berechnung!$B$5</f>
        <v>250.63600000000022</v>
      </c>
      <c r="H221" s="25">
        <f>Berechnung!$B$5*I221</f>
        <v>251.79</v>
      </c>
      <c r="I221" s="25">
        <v>218</v>
      </c>
      <c r="K221" s="25">
        <v>250.636</v>
      </c>
      <c r="L221" s="25">
        <v>251.79</v>
      </c>
      <c r="M221" s="25">
        <v>218</v>
      </c>
      <c r="O221" s="25">
        <v>163.83600000000001</v>
      </c>
      <c r="P221" s="25">
        <v>164.59</v>
      </c>
      <c r="Q221" s="25">
        <v>218</v>
      </c>
    </row>
    <row r="222" spans="1:17">
      <c r="A222" s="28">
        <v>164.59100000000001</v>
      </c>
      <c r="B222" s="28">
        <f>Berechnung!$B$4*C222</f>
        <v>165.345</v>
      </c>
      <c r="C222" s="28">
        <v>219</v>
      </c>
      <c r="D222" s="25">
        <v>219</v>
      </c>
      <c r="G222" s="25">
        <f>G221+Berechnung!$B$5</f>
        <v>251.79100000000022</v>
      </c>
      <c r="H222" s="25">
        <f>Berechnung!$B$5*I222</f>
        <v>252.94499999999999</v>
      </c>
      <c r="I222" s="25">
        <v>219</v>
      </c>
      <c r="K222" s="25">
        <v>251.791</v>
      </c>
      <c r="L222" s="25">
        <v>252.94499999999999</v>
      </c>
      <c r="M222" s="25">
        <v>219</v>
      </c>
      <c r="O222" s="25">
        <v>164.59100000000001</v>
      </c>
      <c r="P222" s="25">
        <v>165.345</v>
      </c>
      <c r="Q222" s="25">
        <v>219</v>
      </c>
    </row>
    <row r="223" spans="1:17">
      <c r="A223" s="28">
        <v>165.346</v>
      </c>
      <c r="B223" s="28">
        <f>Berechnung!$B$4*C223</f>
        <v>166.1</v>
      </c>
      <c r="C223" s="28">
        <v>220</v>
      </c>
      <c r="D223" s="25">
        <v>220</v>
      </c>
      <c r="G223" s="25">
        <f>G222+Berechnung!$B$5</f>
        <v>252.94600000000023</v>
      </c>
      <c r="H223" s="25">
        <f>Berechnung!$B$5*I223</f>
        <v>254.1</v>
      </c>
      <c r="I223" s="25">
        <v>220</v>
      </c>
      <c r="K223" s="25">
        <v>252.946</v>
      </c>
      <c r="L223" s="25">
        <v>254.1</v>
      </c>
      <c r="M223" s="25">
        <v>220</v>
      </c>
      <c r="O223" s="25">
        <v>165.346</v>
      </c>
      <c r="P223" s="25">
        <v>166.1</v>
      </c>
      <c r="Q223" s="25">
        <v>220</v>
      </c>
    </row>
    <row r="224" spans="1:17">
      <c r="A224" s="28">
        <v>166.101</v>
      </c>
      <c r="B224" s="28">
        <f>Berechnung!$B$4*C224</f>
        <v>166.85499999999999</v>
      </c>
      <c r="C224" s="28">
        <v>221</v>
      </c>
      <c r="D224" s="25">
        <v>221</v>
      </c>
      <c r="G224" s="25">
        <f>G223+Berechnung!$B$5</f>
        <v>254.10100000000023</v>
      </c>
      <c r="H224" s="25">
        <f>Berechnung!$B$5*I224</f>
        <v>255.255</v>
      </c>
      <c r="I224" s="25">
        <v>221</v>
      </c>
      <c r="K224" s="25">
        <v>254.101</v>
      </c>
      <c r="L224" s="25">
        <v>255.255</v>
      </c>
      <c r="M224" s="25">
        <v>221</v>
      </c>
      <c r="O224" s="25">
        <v>166.101</v>
      </c>
      <c r="P224" s="25">
        <v>166.85499999999999</v>
      </c>
      <c r="Q224" s="25">
        <v>221</v>
      </c>
    </row>
    <row r="225" spans="1:17">
      <c r="A225" s="28">
        <v>166.85599999999999</v>
      </c>
      <c r="B225" s="28">
        <f>Berechnung!$B$4*C225</f>
        <v>167.61</v>
      </c>
      <c r="C225" s="28">
        <v>222</v>
      </c>
      <c r="D225" s="25">
        <v>222</v>
      </c>
      <c r="G225" s="25">
        <f>G224+Berechnung!$B$5</f>
        <v>255.25600000000023</v>
      </c>
      <c r="H225" s="25">
        <f>Berechnung!$B$5*I225</f>
        <v>256.41000000000003</v>
      </c>
      <c r="I225" s="25">
        <v>222</v>
      </c>
      <c r="K225" s="25">
        <v>255.256</v>
      </c>
      <c r="L225" s="25">
        <v>256.41000000000003</v>
      </c>
      <c r="M225" s="25">
        <v>222</v>
      </c>
      <c r="O225" s="25">
        <v>166.85599999999999</v>
      </c>
      <c r="P225" s="25">
        <v>167.61</v>
      </c>
      <c r="Q225" s="25">
        <v>222</v>
      </c>
    </row>
    <row r="226" spans="1:17">
      <c r="A226" s="28">
        <v>167.61099999999999</v>
      </c>
      <c r="B226" s="28">
        <f>Berechnung!$B$4*C226</f>
        <v>168.36500000000001</v>
      </c>
      <c r="C226" s="28">
        <v>223</v>
      </c>
      <c r="D226" s="25">
        <v>223</v>
      </c>
      <c r="G226" s="25">
        <f>G225+Berechnung!$B$5</f>
        <v>256.41100000000023</v>
      </c>
      <c r="H226" s="25">
        <f>Berechnung!$B$5*I226</f>
        <v>257.565</v>
      </c>
      <c r="I226" s="25">
        <v>223</v>
      </c>
      <c r="K226" s="25">
        <v>256.411</v>
      </c>
      <c r="L226" s="25">
        <v>257.565</v>
      </c>
      <c r="M226" s="25">
        <v>223</v>
      </c>
      <c r="O226" s="25">
        <v>167.61099999999999</v>
      </c>
      <c r="P226" s="25">
        <v>168.36500000000001</v>
      </c>
      <c r="Q226" s="25">
        <v>223</v>
      </c>
    </row>
    <row r="227" spans="1:17">
      <c r="A227" s="28">
        <v>168.36600000000001</v>
      </c>
      <c r="B227" s="28">
        <f>Berechnung!$B$4*C227</f>
        <v>169.12</v>
      </c>
      <c r="C227" s="28">
        <v>224</v>
      </c>
      <c r="D227" s="25">
        <v>224</v>
      </c>
      <c r="G227" s="25">
        <f>G226+Berechnung!$B$5</f>
        <v>257.5660000000002</v>
      </c>
      <c r="H227" s="25">
        <f>Berechnung!$B$5*I227</f>
        <v>258.72000000000003</v>
      </c>
      <c r="I227" s="25">
        <v>224</v>
      </c>
      <c r="K227" s="25">
        <v>257.56599999999997</v>
      </c>
      <c r="L227" s="25">
        <v>258.72000000000003</v>
      </c>
      <c r="M227" s="25">
        <v>224</v>
      </c>
      <c r="O227" s="25">
        <v>168.36600000000001</v>
      </c>
      <c r="P227" s="25">
        <v>169.12</v>
      </c>
      <c r="Q227" s="25">
        <v>224</v>
      </c>
    </row>
    <row r="228" spans="1:17">
      <c r="A228" s="28">
        <v>169.12100000000001</v>
      </c>
      <c r="B228" s="28">
        <f>Berechnung!$B$4*C228</f>
        <v>169.875</v>
      </c>
      <c r="C228" s="28">
        <v>225</v>
      </c>
      <c r="D228" s="25">
        <v>225</v>
      </c>
      <c r="G228" s="25">
        <f>G227+Berechnung!$B$5</f>
        <v>258.72100000000017</v>
      </c>
      <c r="H228" s="25">
        <f>Berechnung!$B$5*I228</f>
        <v>259.875</v>
      </c>
      <c r="I228" s="25">
        <v>225</v>
      </c>
      <c r="K228" s="25">
        <v>258.721</v>
      </c>
      <c r="L228" s="25">
        <v>259.875</v>
      </c>
      <c r="M228" s="25">
        <v>225</v>
      </c>
      <c r="O228" s="25">
        <v>169.12100000000001</v>
      </c>
      <c r="P228" s="25">
        <v>169.875</v>
      </c>
      <c r="Q228" s="25">
        <v>225</v>
      </c>
    </row>
    <row r="229" spans="1:17">
      <c r="A229" s="28">
        <v>169.876</v>
      </c>
      <c r="B229" s="28">
        <f>Berechnung!$B$4*C229</f>
        <v>170.63</v>
      </c>
      <c r="C229" s="28">
        <v>226</v>
      </c>
      <c r="D229" s="25">
        <v>226</v>
      </c>
      <c r="G229" s="25">
        <f>G228+Berechnung!$B$5</f>
        <v>259.87600000000015</v>
      </c>
      <c r="H229" s="25">
        <f>Berechnung!$B$5*I229</f>
        <v>261.03000000000003</v>
      </c>
      <c r="I229" s="25">
        <v>226</v>
      </c>
      <c r="K229" s="25">
        <v>259.87599999999998</v>
      </c>
      <c r="L229" s="25">
        <v>261.02999999999997</v>
      </c>
      <c r="M229" s="25">
        <v>226</v>
      </c>
      <c r="O229" s="25">
        <v>169.876</v>
      </c>
      <c r="P229" s="25">
        <v>170.63</v>
      </c>
      <c r="Q229" s="25">
        <v>226</v>
      </c>
    </row>
    <row r="230" spans="1:17">
      <c r="A230" s="28">
        <v>170.631</v>
      </c>
      <c r="B230" s="28">
        <f>Berechnung!$B$4*C230</f>
        <v>171.38499999999999</v>
      </c>
      <c r="C230" s="28">
        <v>227</v>
      </c>
      <c r="D230" s="25">
        <v>227</v>
      </c>
      <c r="G230" s="25">
        <f>G229+Berechnung!$B$5</f>
        <v>261.03100000000012</v>
      </c>
      <c r="H230" s="25">
        <f>Berechnung!$B$5*I230</f>
        <v>262.185</v>
      </c>
      <c r="I230" s="25">
        <v>227</v>
      </c>
      <c r="K230" s="25">
        <v>261.03100000000001</v>
      </c>
      <c r="L230" s="25">
        <v>262.185</v>
      </c>
      <c r="M230" s="25">
        <v>227</v>
      </c>
      <c r="O230" s="25">
        <v>170.631</v>
      </c>
      <c r="P230" s="25">
        <v>171.38499999999999</v>
      </c>
      <c r="Q230" s="25">
        <v>227</v>
      </c>
    </row>
    <row r="231" spans="1:17">
      <c r="A231" s="28">
        <v>171.386</v>
      </c>
      <c r="B231" s="28">
        <f>Berechnung!$B$4*C231</f>
        <v>172.14000000000001</v>
      </c>
      <c r="C231" s="28">
        <v>228</v>
      </c>
      <c r="D231" s="25">
        <v>228</v>
      </c>
      <c r="G231" s="25">
        <f>G230+Berechnung!$B$5</f>
        <v>262.18600000000009</v>
      </c>
      <c r="H231" s="25">
        <f>Berechnung!$B$5*I231</f>
        <v>263.34000000000003</v>
      </c>
      <c r="I231" s="25">
        <v>228</v>
      </c>
      <c r="K231" s="25">
        <v>262.18599999999998</v>
      </c>
      <c r="L231" s="25">
        <v>263.33999999999997</v>
      </c>
      <c r="M231" s="25">
        <v>228</v>
      </c>
      <c r="O231" s="25">
        <v>171.386</v>
      </c>
      <c r="P231" s="25">
        <v>172.14</v>
      </c>
      <c r="Q231" s="25">
        <v>228</v>
      </c>
    </row>
    <row r="232" spans="1:17">
      <c r="A232" s="28">
        <v>172.14099999999999</v>
      </c>
      <c r="B232" s="28">
        <f>Berechnung!$B$4*C232</f>
        <v>172.89500000000001</v>
      </c>
      <c r="C232" s="28">
        <v>229</v>
      </c>
      <c r="D232" s="25">
        <v>229</v>
      </c>
      <c r="G232" s="25">
        <f>G231+Berechnung!$B$5</f>
        <v>263.34100000000007</v>
      </c>
      <c r="H232" s="25">
        <f>Berechnung!$B$5*I232</f>
        <v>264.495</v>
      </c>
      <c r="I232" s="25">
        <v>229</v>
      </c>
      <c r="K232" s="25">
        <v>263.34100000000001</v>
      </c>
      <c r="L232" s="25">
        <v>264.495</v>
      </c>
      <c r="M232" s="25">
        <v>229</v>
      </c>
      <c r="O232" s="25">
        <v>172.14099999999999</v>
      </c>
      <c r="P232" s="25">
        <v>172.89500000000001</v>
      </c>
      <c r="Q232" s="25">
        <v>229</v>
      </c>
    </row>
    <row r="233" spans="1:17">
      <c r="A233" s="28">
        <v>172.89599999999999</v>
      </c>
      <c r="B233" s="28">
        <f>Berechnung!$B$4*C233</f>
        <v>173.65</v>
      </c>
      <c r="C233" s="28">
        <v>230</v>
      </c>
      <c r="D233" s="25">
        <v>230</v>
      </c>
      <c r="G233" s="25">
        <f>G232+Berechnung!$B$5</f>
        <v>264.49600000000004</v>
      </c>
      <c r="H233" s="25">
        <f>Berechnung!$B$5*I233</f>
        <v>265.65000000000003</v>
      </c>
      <c r="I233" s="25">
        <v>230</v>
      </c>
      <c r="K233" s="25">
        <v>264.49599999999998</v>
      </c>
      <c r="L233" s="25">
        <v>265.64999999999998</v>
      </c>
      <c r="M233" s="25">
        <v>230</v>
      </c>
      <c r="O233" s="25">
        <v>172.89599999999999</v>
      </c>
      <c r="P233" s="25">
        <v>173.65</v>
      </c>
      <c r="Q233" s="25">
        <v>230</v>
      </c>
    </row>
    <row r="234" spans="1:17">
      <c r="A234" s="28">
        <v>173.65100000000001</v>
      </c>
      <c r="B234" s="28">
        <f>Berechnung!$B$4*C234</f>
        <v>174.405</v>
      </c>
      <c r="C234" s="28">
        <v>231</v>
      </c>
      <c r="D234" s="25">
        <v>231</v>
      </c>
      <c r="G234" s="25">
        <f>G233+Berechnung!$B$5</f>
        <v>265.65100000000001</v>
      </c>
      <c r="H234" s="25">
        <f>Berechnung!$B$5*I234</f>
        <v>266.80500000000001</v>
      </c>
      <c r="I234" s="25">
        <v>231</v>
      </c>
      <c r="K234" s="25">
        <v>265.65100000000001</v>
      </c>
      <c r="L234" s="25">
        <v>266.80500000000001</v>
      </c>
      <c r="M234" s="25">
        <v>231</v>
      </c>
      <c r="O234" s="25">
        <v>173.65100000000001</v>
      </c>
      <c r="P234" s="25">
        <v>174.405</v>
      </c>
      <c r="Q234" s="25">
        <v>231</v>
      </c>
    </row>
    <row r="235" spans="1:17">
      <c r="A235" s="28">
        <v>174.40600000000001</v>
      </c>
      <c r="B235" s="28">
        <f>Berechnung!$B$4*C235</f>
        <v>175.16</v>
      </c>
      <c r="C235" s="28">
        <v>232</v>
      </c>
      <c r="D235" s="25">
        <v>232</v>
      </c>
      <c r="G235" s="25">
        <f>G234+Berechnung!$B$5</f>
        <v>266.80599999999998</v>
      </c>
      <c r="H235" s="25">
        <f>Berechnung!$B$5*I235</f>
        <v>267.95999999999998</v>
      </c>
      <c r="I235" s="25">
        <v>232</v>
      </c>
      <c r="K235" s="25">
        <v>266.80599999999998</v>
      </c>
      <c r="L235" s="25">
        <v>267.95999999999998</v>
      </c>
      <c r="M235" s="25">
        <v>232</v>
      </c>
      <c r="O235" s="25">
        <v>174.40600000000001</v>
      </c>
      <c r="P235" s="25">
        <v>175.16</v>
      </c>
      <c r="Q235" s="25">
        <v>232</v>
      </c>
    </row>
    <row r="236" spans="1:17">
      <c r="A236" s="28">
        <v>175.161</v>
      </c>
      <c r="B236" s="28">
        <f>Berechnung!$B$4*C236</f>
        <v>175.91499999999999</v>
      </c>
      <c r="C236" s="28">
        <v>233</v>
      </c>
      <c r="D236" s="25">
        <v>233</v>
      </c>
      <c r="G236" s="25">
        <f>G235+Berechnung!$B$5</f>
        <v>267.96099999999996</v>
      </c>
      <c r="H236" s="25">
        <f>Berechnung!$B$5*I236</f>
        <v>269.11500000000001</v>
      </c>
      <c r="I236" s="25">
        <v>233</v>
      </c>
      <c r="K236" s="25">
        <v>267.96100000000001</v>
      </c>
      <c r="L236" s="25">
        <v>269.11500000000001</v>
      </c>
      <c r="M236" s="25">
        <v>233</v>
      </c>
      <c r="O236" s="25">
        <v>175.161</v>
      </c>
      <c r="P236" s="25">
        <v>175.91499999999999</v>
      </c>
      <c r="Q236" s="25">
        <v>233</v>
      </c>
    </row>
    <row r="237" spans="1:17">
      <c r="A237" s="28">
        <v>175.916</v>
      </c>
      <c r="B237" s="28">
        <f>Berechnung!$B$4*C237</f>
        <v>176.67</v>
      </c>
      <c r="C237" s="28">
        <v>234</v>
      </c>
      <c r="D237" s="25">
        <v>234</v>
      </c>
      <c r="G237" s="25">
        <f>G236+Berechnung!$B$5</f>
        <v>269.11599999999993</v>
      </c>
      <c r="H237" s="25">
        <f>Berechnung!$B$5*I237</f>
        <v>270.27</v>
      </c>
      <c r="I237" s="25">
        <v>234</v>
      </c>
      <c r="K237" s="25">
        <v>269.11599999999999</v>
      </c>
      <c r="L237" s="25">
        <v>270.27</v>
      </c>
      <c r="M237" s="25">
        <v>234</v>
      </c>
      <c r="O237" s="25">
        <v>175.916</v>
      </c>
      <c r="P237" s="25">
        <v>176.67</v>
      </c>
      <c r="Q237" s="25">
        <v>234</v>
      </c>
    </row>
    <row r="238" spans="1:17">
      <c r="A238" s="28">
        <v>176.67099999999999</v>
      </c>
      <c r="B238" s="28">
        <f>Berechnung!$B$4*C238</f>
        <v>177.42500000000001</v>
      </c>
      <c r="C238" s="28">
        <v>235</v>
      </c>
      <c r="D238" s="25">
        <v>235</v>
      </c>
      <c r="G238" s="25">
        <f>G237+Berechnung!$B$5</f>
        <v>270.2709999999999</v>
      </c>
      <c r="H238" s="25">
        <f>Berechnung!$B$5*I238</f>
        <v>271.42500000000001</v>
      </c>
      <c r="I238" s="25">
        <v>235</v>
      </c>
      <c r="K238" s="25">
        <v>270.27100000000002</v>
      </c>
      <c r="L238" s="25">
        <v>271.42500000000001</v>
      </c>
      <c r="M238" s="25">
        <v>235</v>
      </c>
      <c r="O238" s="25">
        <v>176.67099999999999</v>
      </c>
      <c r="P238" s="25">
        <v>177.42500000000001</v>
      </c>
      <c r="Q238" s="25">
        <v>235</v>
      </c>
    </row>
    <row r="239" spans="1:17">
      <c r="A239" s="28">
        <v>177.42599999999999</v>
      </c>
      <c r="B239" s="28">
        <f>Berechnung!$B$4*C239</f>
        <v>178.18</v>
      </c>
      <c r="C239" s="28">
        <v>236</v>
      </c>
      <c r="D239" s="25">
        <v>236</v>
      </c>
      <c r="G239" s="25">
        <f>G238+Berechnung!$B$5</f>
        <v>271.42599999999987</v>
      </c>
      <c r="H239" s="25">
        <f>Berechnung!$B$5*I239</f>
        <v>272.58</v>
      </c>
      <c r="I239" s="25">
        <v>236</v>
      </c>
      <c r="K239" s="25">
        <v>271.42599999999999</v>
      </c>
      <c r="L239" s="25">
        <v>272.58</v>
      </c>
      <c r="M239" s="25">
        <v>236</v>
      </c>
      <c r="O239" s="25">
        <v>177.42599999999999</v>
      </c>
      <c r="P239" s="25">
        <v>178.18</v>
      </c>
      <c r="Q239" s="25">
        <v>236</v>
      </c>
    </row>
    <row r="240" spans="1:17">
      <c r="A240" s="28">
        <v>178.18100000000001</v>
      </c>
      <c r="B240" s="28">
        <f>Berechnung!$B$4*C240</f>
        <v>178.935</v>
      </c>
      <c r="C240" s="28">
        <v>237</v>
      </c>
      <c r="D240" s="25">
        <v>237</v>
      </c>
      <c r="G240" s="25">
        <f>G239+Berechnung!$B$5</f>
        <v>272.58099999999985</v>
      </c>
      <c r="H240" s="25">
        <f>Berechnung!$B$5*I240</f>
        <v>273.73500000000001</v>
      </c>
      <c r="I240" s="25">
        <v>237</v>
      </c>
      <c r="K240" s="25">
        <v>272.58100000000002</v>
      </c>
      <c r="L240" s="25">
        <v>273.73500000000001</v>
      </c>
      <c r="M240" s="25">
        <v>237</v>
      </c>
      <c r="O240" s="25">
        <v>178.18100000000001</v>
      </c>
      <c r="P240" s="25">
        <v>178.935</v>
      </c>
      <c r="Q240" s="25">
        <v>237</v>
      </c>
    </row>
    <row r="241" spans="1:17">
      <c r="A241" s="28">
        <v>178.93600000000001</v>
      </c>
      <c r="B241" s="28">
        <f>Berechnung!$B$4*C241</f>
        <v>179.69</v>
      </c>
      <c r="C241" s="28">
        <v>238</v>
      </c>
      <c r="D241" s="25">
        <v>238</v>
      </c>
      <c r="G241" s="25">
        <f>G240+Berechnung!$B$5</f>
        <v>273.73599999999982</v>
      </c>
      <c r="H241" s="25">
        <f>Berechnung!$B$5*I241</f>
        <v>274.89</v>
      </c>
      <c r="I241" s="25">
        <v>238</v>
      </c>
      <c r="K241" s="25">
        <v>273.73599999999999</v>
      </c>
      <c r="L241" s="25">
        <v>274.89</v>
      </c>
      <c r="M241" s="25">
        <v>238</v>
      </c>
      <c r="O241" s="25">
        <v>178.93600000000001</v>
      </c>
      <c r="P241" s="25">
        <v>179.69</v>
      </c>
      <c r="Q241" s="25">
        <v>238</v>
      </c>
    </row>
    <row r="242" spans="1:17">
      <c r="A242" s="28">
        <v>179.691</v>
      </c>
      <c r="B242" s="28">
        <f>Berechnung!$B$4*C242</f>
        <v>180.44499999999999</v>
      </c>
      <c r="C242" s="28">
        <v>239</v>
      </c>
      <c r="D242" s="25">
        <v>239</v>
      </c>
      <c r="G242" s="25">
        <f>G241+Berechnung!$B$5</f>
        <v>274.89099999999979</v>
      </c>
      <c r="H242" s="25">
        <f>Berechnung!$B$5*I242</f>
        <v>276.04500000000002</v>
      </c>
      <c r="I242" s="25">
        <v>239</v>
      </c>
      <c r="K242" s="25">
        <v>274.89100000000002</v>
      </c>
      <c r="L242" s="25">
        <v>276.04500000000002</v>
      </c>
      <c r="M242" s="25">
        <v>239</v>
      </c>
      <c r="O242" s="25">
        <v>179.691</v>
      </c>
      <c r="P242" s="25">
        <v>180.44499999999999</v>
      </c>
      <c r="Q242" s="25">
        <v>239</v>
      </c>
    </row>
    <row r="243" spans="1:17">
      <c r="A243" s="28">
        <v>180.446</v>
      </c>
      <c r="B243" s="28">
        <f>Berechnung!$B$4*C243</f>
        <v>181.2</v>
      </c>
      <c r="C243" s="28">
        <v>240</v>
      </c>
      <c r="D243" s="25">
        <v>240</v>
      </c>
      <c r="G243" s="25">
        <f>G242+Berechnung!$B$5</f>
        <v>276.04599999999976</v>
      </c>
      <c r="H243" s="25">
        <f>Berechnung!$B$5*I243</f>
        <v>277.2</v>
      </c>
      <c r="I243" s="25">
        <v>240</v>
      </c>
      <c r="K243" s="25">
        <v>276.04599999999999</v>
      </c>
      <c r="L243" s="25">
        <v>277.2</v>
      </c>
      <c r="M243" s="25">
        <v>240</v>
      </c>
      <c r="O243" s="25">
        <v>180.446</v>
      </c>
      <c r="P243" s="25">
        <v>181.2</v>
      </c>
      <c r="Q243" s="25">
        <v>240</v>
      </c>
    </row>
    <row r="244" spans="1:17">
      <c r="A244" s="28">
        <v>181.20099999999999</v>
      </c>
      <c r="B244" s="28">
        <f>Berechnung!$B$4*C244</f>
        <v>181.95500000000001</v>
      </c>
      <c r="C244" s="28">
        <v>241</v>
      </c>
      <c r="D244" s="25">
        <v>241</v>
      </c>
      <c r="G244" s="25">
        <f>G243+Berechnung!$B$5</f>
        <v>277.20099999999974</v>
      </c>
      <c r="H244" s="25">
        <f>Berechnung!$B$5*I244</f>
        <v>278.35500000000002</v>
      </c>
      <c r="I244" s="25">
        <v>241</v>
      </c>
      <c r="K244" s="25">
        <v>277.20100000000002</v>
      </c>
      <c r="L244" s="25">
        <v>278.35500000000002</v>
      </c>
      <c r="M244" s="25">
        <v>241</v>
      </c>
      <c r="O244" s="25">
        <v>181.20099999999999</v>
      </c>
      <c r="P244" s="25">
        <v>181.95500000000001</v>
      </c>
      <c r="Q244" s="25">
        <v>241</v>
      </c>
    </row>
    <row r="245" spans="1:17">
      <c r="A245" s="28">
        <v>181.95599999999999</v>
      </c>
      <c r="B245" s="28">
        <f>Berechnung!$B$4*C245</f>
        <v>182.71</v>
      </c>
      <c r="C245" s="28">
        <v>242</v>
      </c>
      <c r="D245" s="25">
        <v>242</v>
      </c>
      <c r="G245" s="25">
        <f>G244+Berechnung!$B$5</f>
        <v>278.35599999999971</v>
      </c>
      <c r="H245" s="25">
        <f>Berechnung!$B$5*I245</f>
        <v>279.51</v>
      </c>
      <c r="I245" s="25">
        <v>242</v>
      </c>
      <c r="K245" s="25">
        <v>278.35599999999999</v>
      </c>
      <c r="L245" s="25">
        <v>279.51</v>
      </c>
      <c r="M245" s="25">
        <v>242</v>
      </c>
      <c r="O245" s="25">
        <v>181.95599999999999</v>
      </c>
      <c r="P245" s="25">
        <v>182.71</v>
      </c>
      <c r="Q245" s="25">
        <v>242</v>
      </c>
    </row>
    <row r="246" spans="1:17">
      <c r="A246" s="28">
        <v>182.71100000000001</v>
      </c>
      <c r="B246" s="28">
        <f>Berechnung!$B$4*C246</f>
        <v>183.465</v>
      </c>
      <c r="C246" s="28">
        <v>243</v>
      </c>
      <c r="D246" s="25">
        <v>243</v>
      </c>
      <c r="G246" s="25">
        <f>G245+Berechnung!$B$5</f>
        <v>279.51099999999968</v>
      </c>
      <c r="H246" s="25">
        <f>Berechnung!$B$5*I246</f>
        <v>280.66500000000002</v>
      </c>
      <c r="I246" s="25">
        <v>243</v>
      </c>
      <c r="K246" s="25">
        <v>279.51100000000002</v>
      </c>
      <c r="L246" s="25">
        <v>280.66500000000002</v>
      </c>
      <c r="M246" s="25">
        <v>243</v>
      </c>
      <c r="O246" s="25">
        <v>182.71100000000001</v>
      </c>
      <c r="P246" s="25">
        <v>183.465</v>
      </c>
      <c r="Q246" s="25">
        <v>243</v>
      </c>
    </row>
    <row r="247" spans="1:17">
      <c r="A247" s="28">
        <v>183.46600000000001</v>
      </c>
      <c r="B247" s="28">
        <f>Berechnung!$B$4*C247</f>
        <v>184.22</v>
      </c>
      <c r="C247" s="28">
        <v>244</v>
      </c>
      <c r="D247" s="25">
        <v>244</v>
      </c>
      <c r="G247" s="25">
        <f>G246+Berechnung!$B$5</f>
        <v>280.66599999999966</v>
      </c>
      <c r="H247" s="25">
        <f>Berechnung!$B$5*I247</f>
        <v>281.82</v>
      </c>
      <c r="I247" s="25">
        <v>244</v>
      </c>
      <c r="K247" s="25">
        <v>280.666</v>
      </c>
      <c r="L247" s="25">
        <v>281.82</v>
      </c>
      <c r="M247" s="25">
        <v>244</v>
      </c>
      <c r="O247" s="25">
        <v>183.46600000000001</v>
      </c>
      <c r="P247" s="25">
        <v>184.22</v>
      </c>
      <c r="Q247" s="25">
        <v>244</v>
      </c>
    </row>
    <row r="248" spans="1:17">
      <c r="A248" s="28">
        <v>184.221</v>
      </c>
      <c r="B248" s="28">
        <f>Berechnung!$B$4*C248</f>
        <v>184.97499999999999</v>
      </c>
      <c r="C248" s="28">
        <v>245</v>
      </c>
      <c r="D248" s="25">
        <v>245</v>
      </c>
      <c r="G248" s="25">
        <f>G247+Berechnung!$B$5</f>
        <v>281.82099999999963</v>
      </c>
      <c r="H248" s="25">
        <f>Berechnung!$B$5*I248</f>
        <v>282.97500000000002</v>
      </c>
      <c r="I248" s="25">
        <v>245</v>
      </c>
      <c r="K248" s="25">
        <v>281.82100000000003</v>
      </c>
      <c r="L248" s="25">
        <v>282.97500000000002</v>
      </c>
      <c r="M248" s="25">
        <v>245</v>
      </c>
      <c r="O248" s="25">
        <v>184.221</v>
      </c>
      <c r="P248" s="25">
        <v>184.97499999999999</v>
      </c>
      <c r="Q248" s="25">
        <v>245</v>
      </c>
    </row>
    <row r="249" spans="1:17">
      <c r="A249" s="28">
        <v>184.976</v>
      </c>
      <c r="B249" s="28">
        <f>Berechnung!$B$4*C249</f>
        <v>185.73</v>
      </c>
      <c r="C249" s="28">
        <v>246</v>
      </c>
      <c r="D249" s="25">
        <v>246</v>
      </c>
      <c r="G249" s="25">
        <f>G248+Berechnung!$B$5</f>
        <v>282.9759999999996</v>
      </c>
      <c r="H249" s="25">
        <f>Berechnung!$B$5*I249</f>
        <v>284.13</v>
      </c>
      <c r="I249" s="25">
        <v>246</v>
      </c>
      <c r="K249" s="25">
        <v>282.976</v>
      </c>
      <c r="L249" s="25">
        <v>284.13</v>
      </c>
      <c r="M249" s="25">
        <v>246</v>
      </c>
      <c r="O249" s="25">
        <v>184.976</v>
      </c>
      <c r="P249" s="25">
        <v>185.73</v>
      </c>
      <c r="Q249" s="25">
        <v>246</v>
      </c>
    </row>
    <row r="250" spans="1:17">
      <c r="A250" s="28">
        <v>185.73099999999999</v>
      </c>
      <c r="B250" s="28">
        <f>Berechnung!$B$4*C250</f>
        <v>186.48500000000001</v>
      </c>
      <c r="C250" s="28">
        <v>247</v>
      </c>
      <c r="D250" s="25">
        <v>247</v>
      </c>
      <c r="G250" s="25">
        <f>G249+Berechnung!$B$5</f>
        <v>284.13099999999957</v>
      </c>
      <c r="H250" s="25">
        <f>Berechnung!$B$5*I250</f>
        <v>285.28500000000003</v>
      </c>
      <c r="I250" s="25">
        <v>247</v>
      </c>
      <c r="K250" s="25">
        <v>284.13099999999997</v>
      </c>
      <c r="L250" s="25">
        <v>285.28500000000003</v>
      </c>
      <c r="M250" s="25">
        <v>247</v>
      </c>
      <c r="O250" s="25">
        <v>185.73099999999999</v>
      </c>
      <c r="P250" s="25">
        <v>186.48500000000001</v>
      </c>
      <c r="Q250" s="25">
        <v>247</v>
      </c>
    </row>
    <row r="251" spans="1:17">
      <c r="A251" s="28">
        <v>186.48599999999999</v>
      </c>
      <c r="B251" s="28">
        <f>Berechnung!$B$4*C251</f>
        <v>187.24</v>
      </c>
      <c r="C251" s="28">
        <v>248</v>
      </c>
      <c r="D251" s="25">
        <v>248</v>
      </c>
      <c r="G251" s="25">
        <f>G250+Berechnung!$B$5</f>
        <v>285.28599999999955</v>
      </c>
      <c r="H251" s="25">
        <f>Berechnung!$B$5*I251</f>
        <v>286.44</v>
      </c>
      <c r="I251" s="25">
        <v>248</v>
      </c>
      <c r="K251" s="25">
        <v>285.286</v>
      </c>
      <c r="L251" s="25">
        <v>286.44</v>
      </c>
      <c r="M251" s="25">
        <v>248</v>
      </c>
      <c r="O251" s="25">
        <v>186.48599999999999</v>
      </c>
      <c r="P251" s="25">
        <v>187.24</v>
      </c>
      <c r="Q251" s="25">
        <v>248</v>
      </c>
    </row>
    <row r="252" spans="1:17">
      <c r="A252" s="28">
        <v>187.24100000000001</v>
      </c>
      <c r="B252" s="28">
        <f>Berechnung!$B$4*C252</f>
        <v>187.995</v>
      </c>
      <c r="C252" s="28">
        <v>249</v>
      </c>
      <c r="D252" s="25">
        <v>249</v>
      </c>
      <c r="G252" s="25">
        <f>G251+Berechnung!$B$5</f>
        <v>286.44099999999952</v>
      </c>
      <c r="H252" s="25">
        <f>Berechnung!$B$5*I252</f>
        <v>287.59500000000003</v>
      </c>
      <c r="I252" s="25">
        <v>249</v>
      </c>
      <c r="K252" s="25">
        <v>286.44099999999901</v>
      </c>
      <c r="L252" s="25">
        <v>287.59500000000003</v>
      </c>
      <c r="M252" s="25">
        <v>249</v>
      </c>
      <c r="O252" s="25">
        <v>187.24100000000001</v>
      </c>
      <c r="P252" s="25">
        <v>187.995</v>
      </c>
      <c r="Q252" s="25">
        <v>249</v>
      </c>
    </row>
    <row r="253" spans="1:17">
      <c r="A253" s="28">
        <v>187.99600000000001</v>
      </c>
      <c r="B253" s="28">
        <f>Berechnung!$B$4*C253</f>
        <v>188.75</v>
      </c>
      <c r="C253" s="28">
        <v>250</v>
      </c>
      <c r="D253" s="25">
        <v>250</v>
      </c>
      <c r="G253" s="25">
        <f>G252+Berechnung!$B$5</f>
        <v>287.59599999999949</v>
      </c>
      <c r="H253" s="25">
        <f>Berechnung!$B$5*I253</f>
        <v>288.75</v>
      </c>
      <c r="I253" s="25">
        <v>250</v>
      </c>
      <c r="K253" s="25">
        <v>287.59599999999898</v>
      </c>
      <c r="L253" s="25">
        <v>288.75</v>
      </c>
      <c r="M253" s="25">
        <v>250</v>
      </c>
      <c r="O253" s="25">
        <v>187.99600000000001</v>
      </c>
      <c r="P253" s="25">
        <v>188.75</v>
      </c>
      <c r="Q253" s="25">
        <v>250</v>
      </c>
    </row>
    <row r="254" spans="1:17">
      <c r="A254" s="28">
        <v>188.751</v>
      </c>
      <c r="B254" s="28">
        <f>Berechnung!$B$4*C254</f>
        <v>189.505</v>
      </c>
      <c r="C254" s="28">
        <v>251</v>
      </c>
      <c r="D254" s="25">
        <v>251</v>
      </c>
      <c r="G254" s="25">
        <f>G253+Berechnung!$B$5</f>
        <v>288.75099999999946</v>
      </c>
      <c r="H254" s="25">
        <f>Berechnung!$B$5*I254</f>
        <v>289.90500000000003</v>
      </c>
      <c r="I254" s="25">
        <v>251</v>
      </c>
      <c r="K254" s="25">
        <v>288.75099999999901</v>
      </c>
      <c r="L254" s="25">
        <v>289.90499999999997</v>
      </c>
      <c r="M254" s="25">
        <v>251</v>
      </c>
      <c r="O254" s="25">
        <v>188.751</v>
      </c>
      <c r="P254" s="25">
        <v>189.505</v>
      </c>
      <c r="Q254" s="25">
        <v>251</v>
      </c>
    </row>
    <row r="255" spans="1:17">
      <c r="A255" s="28">
        <v>189.506</v>
      </c>
      <c r="B255" s="28">
        <f>Berechnung!$B$4*C255</f>
        <v>190.26</v>
      </c>
      <c r="C255" s="28">
        <v>252</v>
      </c>
      <c r="D255" s="25">
        <v>252</v>
      </c>
      <c r="G255" s="25">
        <f>G254+Berechnung!$B$5</f>
        <v>289.90599999999944</v>
      </c>
      <c r="H255" s="25">
        <f>Berechnung!$B$5*I255</f>
        <v>291.06</v>
      </c>
      <c r="I255" s="25">
        <v>252</v>
      </c>
      <c r="K255" s="25">
        <v>289.90599999999898</v>
      </c>
      <c r="L255" s="25">
        <v>291.06</v>
      </c>
      <c r="M255" s="25">
        <v>252</v>
      </c>
      <c r="O255" s="25">
        <v>189.506</v>
      </c>
      <c r="P255" s="25">
        <v>190.26</v>
      </c>
      <c r="Q255" s="25">
        <v>252</v>
      </c>
    </row>
    <row r="256" spans="1:17">
      <c r="A256" s="28">
        <v>190.261</v>
      </c>
      <c r="B256" s="28">
        <f>Berechnung!$B$4*C256</f>
        <v>191.01500000000001</v>
      </c>
      <c r="C256" s="28">
        <v>253</v>
      </c>
      <c r="D256" s="25">
        <v>253</v>
      </c>
      <c r="G256" s="25">
        <f>G255+Berechnung!$B$5</f>
        <v>291.06099999999941</v>
      </c>
      <c r="H256" s="25">
        <f>Berechnung!$B$5*I256</f>
        <v>292.21500000000003</v>
      </c>
      <c r="I256" s="25">
        <v>253</v>
      </c>
      <c r="K256" s="25">
        <v>291.06099999999901</v>
      </c>
      <c r="L256" s="25">
        <v>292.21499999999997</v>
      </c>
      <c r="M256" s="25">
        <v>253</v>
      </c>
      <c r="O256" s="25">
        <v>190.261</v>
      </c>
      <c r="P256" s="25">
        <v>191.01499999999999</v>
      </c>
      <c r="Q256" s="25">
        <v>253</v>
      </c>
    </row>
    <row r="257" spans="1:17">
      <c r="A257" s="28">
        <v>191.01599999999999</v>
      </c>
      <c r="B257" s="28">
        <f>Berechnung!$B$4*C257</f>
        <v>191.77</v>
      </c>
      <c r="C257" s="28">
        <v>254</v>
      </c>
      <c r="D257" s="25">
        <v>254</v>
      </c>
      <c r="G257" s="25">
        <f>G256+Berechnung!$B$5</f>
        <v>292.21599999999938</v>
      </c>
      <c r="H257" s="25">
        <f>Berechnung!$B$5*I257</f>
        <v>293.37</v>
      </c>
      <c r="I257" s="25">
        <v>254</v>
      </c>
      <c r="K257" s="25">
        <v>292.21599999999899</v>
      </c>
      <c r="L257" s="25">
        <v>293.37</v>
      </c>
      <c r="M257" s="25">
        <v>254</v>
      </c>
      <c r="O257" s="25">
        <v>191.01599999999999</v>
      </c>
      <c r="P257" s="25">
        <v>191.77</v>
      </c>
      <c r="Q257" s="25">
        <v>254</v>
      </c>
    </row>
    <row r="258" spans="1:17">
      <c r="A258" s="28">
        <v>191.77099999999999</v>
      </c>
      <c r="B258" s="28">
        <f>Berechnung!$B$4*C258</f>
        <v>192.52500000000001</v>
      </c>
      <c r="C258" s="28">
        <v>255</v>
      </c>
      <c r="D258" s="25">
        <v>255</v>
      </c>
      <c r="G258" s="25">
        <f>G257+Berechnung!$B$5</f>
        <v>293.37099999999936</v>
      </c>
      <c r="H258" s="25">
        <f>Berechnung!$B$5*I258</f>
        <v>294.52500000000003</v>
      </c>
      <c r="I258" s="25">
        <v>255</v>
      </c>
      <c r="K258" s="25">
        <v>293.37099999999901</v>
      </c>
      <c r="L258" s="25">
        <v>294.52499999999998</v>
      </c>
      <c r="M258" s="25">
        <v>255</v>
      </c>
      <c r="O258" s="25">
        <v>191.77099999999999</v>
      </c>
      <c r="P258" s="25">
        <v>192.52500000000001</v>
      </c>
      <c r="Q258" s="25">
        <v>255</v>
      </c>
    </row>
    <row r="259" spans="1:17">
      <c r="A259" s="28">
        <v>192.52600000000001</v>
      </c>
      <c r="B259" s="28">
        <f>Berechnung!$B$4*C259</f>
        <v>193.28</v>
      </c>
      <c r="C259" s="28">
        <v>256</v>
      </c>
      <c r="D259" s="25">
        <v>256</v>
      </c>
      <c r="G259" s="25">
        <f>G258+Berechnung!$B$5</f>
        <v>294.52599999999933</v>
      </c>
      <c r="H259" s="25">
        <f>Berechnung!$B$5*I259</f>
        <v>295.68</v>
      </c>
      <c r="I259" s="25">
        <v>256</v>
      </c>
      <c r="K259" s="25">
        <v>294.52599999999899</v>
      </c>
      <c r="L259" s="25">
        <v>295.68</v>
      </c>
      <c r="M259" s="25">
        <v>256</v>
      </c>
      <c r="O259" s="25">
        <v>192.52600000000001</v>
      </c>
      <c r="P259" s="25">
        <v>193.28</v>
      </c>
      <c r="Q259" s="25">
        <v>256</v>
      </c>
    </row>
    <row r="260" spans="1:17">
      <c r="A260" s="28">
        <v>193.28100000000001</v>
      </c>
      <c r="B260" s="28">
        <f>Berechnung!$B$4*C260</f>
        <v>194.035</v>
      </c>
      <c r="C260" s="28">
        <v>257</v>
      </c>
      <c r="D260" s="25">
        <v>257</v>
      </c>
      <c r="G260" s="25">
        <f>G259+Berechnung!$B$5</f>
        <v>295.6809999999993</v>
      </c>
      <c r="H260" s="25">
        <f>Berechnung!$B$5*I260</f>
        <v>296.83499999999998</v>
      </c>
      <c r="I260" s="25">
        <v>257</v>
      </c>
      <c r="K260" s="25">
        <v>295.68099999999902</v>
      </c>
      <c r="L260" s="25">
        <v>296.83499999999998</v>
      </c>
      <c r="M260" s="25">
        <v>257</v>
      </c>
      <c r="O260" s="25">
        <v>193.28100000000001</v>
      </c>
      <c r="P260" s="25">
        <v>194.035</v>
      </c>
      <c r="Q260" s="25">
        <v>257</v>
      </c>
    </row>
    <row r="261" spans="1:17">
      <c r="A261" s="28">
        <v>194.036</v>
      </c>
      <c r="B261" s="28">
        <f>Berechnung!$B$4*C261</f>
        <v>194.79</v>
      </c>
      <c r="C261" s="28">
        <v>258</v>
      </c>
      <c r="D261" s="25">
        <v>258</v>
      </c>
      <c r="G261" s="25">
        <f>G260+Berechnung!$B$5</f>
        <v>296.83599999999927</v>
      </c>
      <c r="H261" s="25">
        <f>Berechnung!$B$5*I261</f>
        <v>297.99</v>
      </c>
      <c r="I261" s="25">
        <v>258</v>
      </c>
      <c r="K261" s="25">
        <v>296.83599999999899</v>
      </c>
      <c r="L261" s="25">
        <v>297.99</v>
      </c>
      <c r="M261" s="25">
        <v>258</v>
      </c>
      <c r="O261" s="25">
        <v>194.036</v>
      </c>
      <c r="P261" s="25">
        <v>194.79</v>
      </c>
      <c r="Q261" s="25">
        <v>258</v>
      </c>
    </row>
    <row r="262" spans="1:17">
      <c r="A262" s="28">
        <v>194.791</v>
      </c>
      <c r="B262" s="28">
        <f>Berechnung!$B$4*C262</f>
        <v>195.54499999999999</v>
      </c>
      <c r="C262" s="28">
        <v>259</v>
      </c>
      <c r="D262" s="25">
        <v>259</v>
      </c>
      <c r="G262" s="25">
        <f>G261+Berechnung!$B$5</f>
        <v>297.99099999999925</v>
      </c>
      <c r="H262" s="25">
        <f>Berechnung!$B$5*I262</f>
        <v>299.14499999999998</v>
      </c>
      <c r="I262" s="25">
        <v>259</v>
      </c>
      <c r="K262" s="25">
        <v>297.99099999999902</v>
      </c>
      <c r="L262" s="25">
        <v>299.14499999999998</v>
      </c>
      <c r="M262" s="25">
        <v>259</v>
      </c>
      <c r="O262" s="25">
        <v>194.791</v>
      </c>
      <c r="P262" s="25">
        <v>195.54499999999999</v>
      </c>
      <c r="Q262" s="25">
        <v>259</v>
      </c>
    </row>
    <row r="263" spans="1:17">
      <c r="A263" s="28">
        <v>195.54599999999999</v>
      </c>
      <c r="B263" s="28">
        <f>Berechnung!$B$4*C263</f>
        <v>196.3</v>
      </c>
      <c r="C263" s="28">
        <v>260</v>
      </c>
      <c r="D263" s="25">
        <v>260</v>
      </c>
      <c r="G263" s="25">
        <f>G262+Berechnung!$B$5</f>
        <v>299.14599999999922</v>
      </c>
      <c r="H263" s="25">
        <f>Berechnung!$B$5*I263</f>
        <v>300.3</v>
      </c>
      <c r="I263" s="25">
        <v>260</v>
      </c>
      <c r="K263" s="25">
        <v>299.14599999999899</v>
      </c>
      <c r="L263" s="25">
        <v>300.3</v>
      </c>
      <c r="M263" s="25">
        <v>260</v>
      </c>
      <c r="O263" s="25">
        <v>195.54599999999999</v>
      </c>
      <c r="P263" s="25">
        <v>196.3</v>
      </c>
      <c r="Q263" s="25">
        <v>260</v>
      </c>
    </row>
    <row r="264" spans="1:17">
      <c r="A264" s="28">
        <v>196.30099999999999</v>
      </c>
      <c r="B264" s="28">
        <f>Berechnung!$B$4*C264</f>
        <v>197.05500000000001</v>
      </c>
      <c r="C264" s="28">
        <v>261</v>
      </c>
      <c r="D264" s="25">
        <v>261</v>
      </c>
      <c r="G264" s="25">
        <f>G263+Berechnung!$B$5</f>
        <v>300.30099999999919</v>
      </c>
      <c r="H264" s="25">
        <f>Berechnung!$B$5*I264</f>
        <v>301.45499999999998</v>
      </c>
      <c r="I264" s="25">
        <v>261</v>
      </c>
      <c r="K264" s="25">
        <v>300.30099999999902</v>
      </c>
      <c r="L264" s="25">
        <v>301.45499999999998</v>
      </c>
      <c r="M264" s="25">
        <v>261</v>
      </c>
      <c r="O264" s="25">
        <v>196.30099999999999</v>
      </c>
      <c r="P264" s="25">
        <v>197.05500000000001</v>
      </c>
      <c r="Q264" s="25">
        <v>261</v>
      </c>
    </row>
    <row r="265" spans="1:17">
      <c r="A265" s="28">
        <v>197.05600000000001</v>
      </c>
      <c r="B265" s="28">
        <f>Berechnung!$B$4*C265</f>
        <v>197.81</v>
      </c>
      <c r="C265" s="28">
        <v>262</v>
      </c>
      <c r="D265" s="25">
        <v>262</v>
      </c>
      <c r="G265" s="25">
        <f>G264+Berechnung!$B$5</f>
        <v>301.45599999999916</v>
      </c>
      <c r="H265" s="25">
        <f>Berechnung!$B$5*I265</f>
        <v>302.61</v>
      </c>
      <c r="I265" s="25">
        <v>262</v>
      </c>
      <c r="K265" s="25">
        <v>301.45599999999899</v>
      </c>
      <c r="L265" s="25">
        <v>302.61</v>
      </c>
      <c r="M265" s="25">
        <v>262</v>
      </c>
      <c r="O265" s="25">
        <v>197.05600000000001</v>
      </c>
      <c r="P265" s="25">
        <v>197.81</v>
      </c>
      <c r="Q265" s="25">
        <v>262</v>
      </c>
    </row>
    <row r="266" spans="1:17">
      <c r="A266" s="28">
        <v>197.81100000000001</v>
      </c>
      <c r="B266" s="28">
        <f>Berechnung!$B$4*C266</f>
        <v>198.565</v>
      </c>
      <c r="C266" s="28">
        <v>263</v>
      </c>
      <c r="D266" s="25">
        <v>263</v>
      </c>
      <c r="G266" s="25">
        <f>G265+Berechnung!$B$5</f>
        <v>302.61099999999914</v>
      </c>
      <c r="H266" s="25">
        <f>Berechnung!$B$5*I266</f>
        <v>303.76499999999999</v>
      </c>
      <c r="I266" s="25">
        <v>263</v>
      </c>
      <c r="K266" s="25">
        <v>302.61099999999902</v>
      </c>
      <c r="L266" s="25">
        <v>303.76499999999999</v>
      </c>
      <c r="M266" s="25">
        <v>263</v>
      </c>
      <c r="O266" s="25">
        <v>197.81100000000001</v>
      </c>
      <c r="P266" s="25">
        <v>198.565</v>
      </c>
      <c r="Q266" s="25">
        <v>263</v>
      </c>
    </row>
    <row r="267" spans="1:17">
      <c r="A267" s="28">
        <v>198.566</v>
      </c>
      <c r="B267" s="28">
        <f>Berechnung!$B$4*C267</f>
        <v>199.32</v>
      </c>
      <c r="C267" s="28">
        <v>264</v>
      </c>
      <c r="D267" s="25">
        <v>264</v>
      </c>
      <c r="G267" s="25">
        <f>G266+Berechnung!$B$5</f>
        <v>303.76599999999911</v>
      </c>
      <c r="H267" s="25">
        <f>Berechnung!$B$5*I267</f>
        <v>304.92</v>
      </c>
      <c r="I267" s="25">
        <v>264</v>
      </c>
      <c r="K267" s="25">
        <v>303.765999999999</v>
      </c>
      <c r="L267" s="25">
        <v>304.92</v>
      </c>
      <c r="M267" s="25">
        <v>264</v>
      </c>
      <c r="O267" s="25">
        <v>198.566</v>
      </c>
      <c r="P267" s="25">
        <v>199.32</v>
      </c>
      <c r="Q267" s="25">
        <v>264</v>
      </c>
    </row>
    <row r="268" spans="1:17">
      <c r="A268" s="28">
        <v>199.321</v>
      </c>
      <c r="B268" s="28">
        <f>Berechnung!$B$4*C268</f>
        <v>200.07499999999999</v>
      </c>
      <c r="C268" s="28">
        <v>265</v>
      </c>
      <c r="D268" s="25">
        <v>265</v>
      </c>
      <c r="G268" s="25">
        <f>G267+Berechnung!$B$5</f>
        <v>304.92099999999908</v>
      </c>
      <c r="H268" s="25">
        <f>Berechnung!$B$5*I268</f>
        <v>306.07499999999999</v>
      </c>
      <c r="I268" s="25">
        <v>265</v>
      </c>
      <c r="K268" s="25">
        <v>304.92099999999903</v>
      </c>
      <c r="L268" s="25">
        <v>306.07499999999999</v>
      </c>
      <c r="M268" s="25">
        <v>265</v>
      </c>
      <c r="O268" s="25">
        <v>199.321</v>
      </c>
      <c r="P268" s="25">
        <v>200.07499999999999</v>
      </c>
      <c r="Q268" s="25">
        <v>265</v>
      </c>
    </row>
    <row r="269" spans="1:17">
      <c r="A269" s="28">
        <v>200.07599999999999</v>
      </c>
      <c r="B269" s="28">
        <f>Berechnung!$B$4*C269</f>
        <v>200.83</v>
      </c>
      <c r="C269" s="28">
        <v>266</v>
      </c>
      <c r="D269" s="25">
        <v>266</v>
      </c>
      <c r="G269" s="25">
        <f>G268+Berechnung!$B$5</f>
        <v>306.07599999999906</v>
      </c>
      <c r="H269" s="25">
        <f>Berechnung!$B$5*I269</f>
        <v>307.23</v>
      </c>
      <c r="I269" s="25">
        <v>266</v>
      </c>
      <c r="K269" s="25">
        <v>306.075999999999</v>
      </c>
      <c r="L269" s="25">
        <v>307.23</v>
      </c>
      <c r="M269" s="25">
        <v>266</v>
      </c>
      <c r="O269" s="25">
        <v>200.07599999999999</v>
      </c>
      <c r="P269" s="25">
        <v>200.83</v>
      </c>
      <c r="Q269" s="25">
        <v>266</v>
      </c>
    </row>
    <row r="270" spans="1:17">
      <c r="A270" s="28">
        <v>200.83099999999999</v>
      </c>
      <c r="B270" s="28">
        <f>Berechnung!$B$4*C270</f>
        <v>201.58500000000001</v>
      </c>
      <c r="C270" s="28">
        <v>267</v>
      </c>
      <c r="D270" s="25">
        <v>267</v>
      </c>
      <c r="G270" s="25">
        <f>G269+Berechnung!$B$5</f>
        <v>307.23099999999903</v>
      </c>
      <c r="H270" s="25">
        <f>Berechnung!$B$5*I270</f>
        <v>308.38499999999999</v>
      </c>
      <c r="I270" s="25">
        <v>267</v>
      </c>
      <c r="K270" s="25">
        <v>307.23099999999903</v>
      </c>
      <c r="L270" s="25">
        <v>308.38499999999999</v>
      </c>
      <c r="M270" s="25">
        <v>267</v>
      </c>
      <c r="O270" s="25">
        <v>200.83099999999999</v>
      </c>
      <c r="P270" s="25">
        <v>201.58500000000001</v>
      </c>
      <c r="Q270" s="25">
        <v>267</v>
      </c>
    </row>
    <row r="271" spans="1:17">
      <c r="A271" s="28">
        <v>201.58600000000001</v>
      </c>
      <c r="B271" s="28">
        <f>Berechnung!$B$4*C271</f>
        <v>202.34</v>
      </c>
      <c r="C271" s="28">
        <v>268</v>
      </c>
      <c r="D271" s="25">
        <v>268</v>
      </c>
      <c r="G271" s="25">
        <f>G270+Berechnung!$B$5</f>
        <v>308.385999999999</v>
      </c>
      <c r="H271" s="25">
        <f>Berechnung!$B$5*I271</f>
        <v>309.54000000000002</v>
      </c>
      <c r="I271" s="25">
        <v>268</v>
      </c>
      <c r="K271" s="25">
        <v>308.385999999999</v>
      </c>
      <c r="L271" s="25">
        <v>309.54000000000002</v>
      </c>
      <c r="M271" s="25">
        <v>268</v>
      </c>
      <c r="O271" s="25">
        <v>201.58600000000001</v>
      </c>
      <c r="P271" s="25">
        <v>202.34</v>
      </c>
      <c r="Q271" s="25">
        <v>268</v>
      </c>
    </row>
    <row r="272" spans="1:17">
      <c r="A272" s="28">
        <v>202.34100000000001</v>
      </c>
      <c r="B272" s="28">
        <f>Berechnung!$B$4*C272</f>
        <v>203.095</v>
      </c>
      <c r="C272" s="28">
        <v>269</v>
      </c>
      <c r="D272" s="25">
        <v>269</v>
      </c>
      <c r="G272" s="25">
        <f>G271+Berechnung!$B$5</f>
        <v>309.54099999999897</v>
      </c>
      <c r="H272" s="25">
        <f>Berechnung!$B$5*I272</f>
        <v>310.69499999999999</v>
      </c>
      <c r="I272" s="25">
        <v>269</v>
      </c>
      <c r="K272" s="25">
        <v>309.54099999999897</v>
      </c>
      <c r="L272" s="25">
        <v>310.69499999999999</v>
      </c>
      <c r="M272" s="25">
        <v>269</v>
      </c>
      <c r="O272" s="25">
        <v>202.34100000000001</v>
      </c>
      <c r="P272" s="25">
        <v>203.095</v>
      </c>
      <c r="Q272" s="25">
        <v>269</v>
      </c>
    </row>
    <row r="273" spans="1:17">
      <c r="A273" s="28">
        <v>203.096</v>
      </c>
      <c r="B273" s="28">
        <f>Berechnung!$B$4*C273</f>
        <v>203.85</v>
      </c>
      <c r="C273" s="28">
        <v>270</v>
      </c>
      <c r="D273" s="25">
        <v>270</v>
      </c>
      <c r="G273" s="25">
        <f>G272+Berechnung!$B$5</f>
        <v>310.69599999999895</v>
      </c>
      <c r="H273" s="25">
        <f>Berechnung!$B$5*I273</f>
        <v>311.85000000000002</v>
      </c>
      <c r="I273" s="25">
        <v>270</v>
      </c>
      <c r="K273" s="25">
        <v>310.695999999999</v>
      </c>
      <c r="L273" s="25">
        <v>311.85000000000002</v>
      </c>
      <c r="M273" s="25">
        <v>270</v>
      </c>
      <c r="O273" s="25">
        <v>203.096</v>
      </c>
      <c r="P273" s="25">
        <v>203.85</v>
      </c>
      <c r="Q273" s="25">
        <v>270</v>
      </c>
    </row>
    <row r="274" spans="1:17">
      <c r="A274" s="28">
        <v>203.851</v>
      </c>
      <c r="B274" s="28">
        <f>Berechnung!$B$4*C274</f>
        <v>204.60499999999999</v>
      </c>
      <c r="C274" s="28">
        <v>271</v>
      </c>
      <c r="D274" s="25">
        <v>271</v>
      </c>
      <c r="G274" s="25">
        <f>G273+Berechnung!$B$5</f>
        <v>311.85099999999892</v>
      </c>
      <c r="H274" s="25">
        <f>Berechnung!$B$5*I274</f>
        <v>313.005</v>
      </c>
      <c r="I274" s="25">
        <v>271</v>
      </c>
      <c r="K274" s="25">
        <v>311.85099999999898</v>
      </c>
      <c r="L274" s="25">
        <v>313.005</v>
      </c>
      <c r="M274" s="25">
        <v>271</v>
      </c>
      <c r="O274" s="25">
        <v>203.851</v>
      </c>
      <c r="P274" s="25">
        <v>204.60499999999999</v>
      </c>
      <c r="Q274" s="25">
        <v>271</v>
      </c>
    </row>
    <row r="275" spans="1:17">
      <c r="A275" s="28">
        <v>204.60599999999999</v>
      </c>
      <c r="B275" s="28">
        <f>Berechnung!$B$4*C275</f>
        <v>205.36</v>
      </c>
      <c r="C275" s="28">
        <v>272</v>
      </c>
      <c r="D275" s="25">
        <v>272</v>
      </c>
      <c r="G275" s="25">
        <f>G274+Berechnung!$B$5</f>
        <v>313.00599999999889</v>
      </c>
      <c r="H275" s="25">
        <f>Berechnung!$B$5*I275</f>
        <v>314.16000000000003</v>
      </c>
      <c r="I275" s="25">
        <v>272</v>
      </c>
      <c r="K275" s="25">
        <v>313.00599999999901</v>
      </c>
      <c r="L275" s="25">
        <v>314.16000000000003</v>
      </c>
      <c r="M275" s="25">
        <v>272</v>
      </c>
      <c r="O275" s="25">
        <v>204.60599999999999</v>
      </c>
      <c r="P275" s="25">
        <v>205.36</v>
      </c>
      <c r="Q275" s="25">
        <v>272</v>
      </c>
    </row>
    <row r="276" spans="1:17">
      <c r="A276" s="28">
        <v>205.36099999999999</v>
      </c>
      <c r="B276" s="28">
        <f>Berechnung!$B$4*C276</f>
        <v>206.11500000000001</v>
      </c>
      <c r="C276" s="28">
        <v>273</v>
      </c>
      <c r="D276" s="25">
        <v>273</v>
      </c>
      <c r="G276" s="25">
        <f>G275+Berechnung!$B$5</f>
        <v>314.16099999999886</v>
      </c>
      <c r="H276" s="25">
        <f>Berechnung!$B$5*I276</f>
        <v>315.315</v>
      </c>
      <c r="I276" s="25">
        <v>273</v>
      </c>
      <c r="K276" s="25">
        <v>314.16099999999898</v>
      </c>
      <c r="L276" s="25">
        <v>315.315</v>
      </c>
      <c r="M276" s="25">
        <v>273</v>
      </c>
      <c r="O276" s="25">
        <v>205.36099999999999</v>
      </c>
      <c r="P276" s="25">
        <v>206.11500000000001</v>
      </c>
      <c r="Q276" s="25">
        <v>273</v>
      </c>
    </row>
    <row r="277" spans="1:17">
      <c r="A277" s="28">
        <v>206.11600000000001</v>
      </c>
      <c r="B277" s="28">
        <f>Berechnung!$B$4*C277</f>
        <v>206.87</v>
      </c>
      <c r="C277" s="28">
        <v>274</v>
      </c>
      <c r="D277" s="25">
        <v>274</v>
      </c>
      <c r="G277" s="25">
        <f>G276+Berechnung!$B$5</f>
        <v>315.31599999999884</v>
      </c>
      <c r="H277" s="25">
        <f>Berechnung!$B$5*I277</f>
        <v>316.47000000000003</v>
      </c>
      <c r="I277" s="25">
        <v>274</v>
      </c>
      <c r="K277" s="25">
        <v>315.31599999999901</v>
      </c>
      <c r="L277" s="25">
        <v>316.47000000000003</v>
      </c>
      <c r="M277" s="25">
        <v>274</v>
      </c>
      <c r="O277" s="25">
        <v>206.11600000000001</v>
      </c>
      <c r="P277" s="25">
        <v>206.87</v>
      </c>
      <c r="Q277" s="25">
        <v>274</v>
      </c>
    </row>
    <row r="278" spans="1:17">
      <c r="A278" s="28">
        <v>206.87100000000001</v>
      </c>
      <c r="B278" s="28">
        <f>Berechnung!$B$4*C278</f>
        <v>207.625</v>
      </c>
      <c r="C278" s="28">
        <v>275</v>
      </c>
      <c r="D278" s="25">
        <v>275</v>
      </c>
      <c r="G278" s="25">
        <f>G277+Berechnung!$B$5</f>
        <v>316.47099999999881</v>
      </c>
      <c r="H278" s="25">
        <f>Berechnung!$B$5*I278</f>
        <v>317.625</v>
      </c>
      <c r="I278" s="25">
        <v>275</v>
      </c>
      <c r="K278" s="25">
        <v>316.47099999999898</v>
      </c>
      <c r="L278" s="25">
        <v>317.625</v>
      </c>
      <c r="M278" s="25">
        <v>275</v>
      </c>
      <c r="O278" s="25">
        <v>206.87100000000001</v>
      </c>
      <c r="P278" s="25">
        <v>207.625</v>
      </c>
      <c r="Q278" s="25">
        <v>275</v>
      </c>
    </row>
    <row r="279" spans="1:17">
      <c r="A279" s="28">
        <v>207.626</v>
      </c>
      <c r="B279" s="28">
        <f>Berechnung!$B$4*C279</f>
        <v>208.38</v>
      </c>
      <c r="C279" s="28">
        <v>276</v>
      </c>
      <c r="D279" s="25">
        <v>276</v>
      </c>
      <c r="G279" s="25">
        <f>G278+Berechnung!$B$5</f>
        <v>317.62599999999878</v>
      </c>
      <c r="H279" s="25">
        <f>Berechnung!$B$5*I279</f>
        <v>318.78000000000003</v>
      </c>
      <c r="I279" s="25">
        <v>276</v>
      </c>
      <c r="K279" s="25">
        <v>317.62599999999901</v>
      </c>
      <c r="L279" s="25">
        <v>318.77999999999997</v>
      </c>
      <c r="M279" s="25">
        <v>276</v>
      </c>
      <c r="O279" s="25">
        <v>207.626</v>
      </c>
      <c r="P279" s="25">
        <v>208.38</v>
      </c>
      <c r="Q279" s="25">
        <v>276</v>
      </c>
    </row>
    <row r="280" spans="1:17">
      <c r="A280" s="28">
        <v>208.381</v>
      </c>
      <c r="B280" s="28">
        <f>Berechnung!$B$4*C280</f>
        <v>209.13499999999999</v>
      </c>
      <c r="C280" s="28">
        <v>277</v>
      </c>
      <c r="D280" s="25">
        <v>277</v>
      </c>
      <c r="G280" s="25">
        <f>G279+Berechnung!$B$5</f>
        <v>318.78099999999876</v>
      </c>
      <c r="H280" s="25">
        <f>Berechnung!$B$5*I280</f>
        <v>319.935</v>
      </c>
      <c r="I280" s="25">
        <v>277</v>
      </c>
      <c r="K280" s="25">
        <v>318.78099999999898</v>
      </c>
      <c r="L280" s="25">
        <v>319.935</v>
      </c>
      <c r="M280" s="25">
        <v>277</v>
      </c>
      <c r="O280" s="25">
        <v>208.381</v>
      </c>
      <c r="P280" s="25">
        <v>209.13499999999999</v>
      </c>
      <c r="Q280" s="25">
        <v>277</v>
      </c>
    </row>
    <row r="281" spans="1:17">
      <c r="A281" s="28">
        <v>209.136</v>
      </c>
      <c r="B281" s="28">
        <f>Berechnung!$B$4*C281</f>
        <v>209.89000000000001</v>
      </c>
      <c r="C281" s="28">
        <v>278</v>
      </c>
      <c r="D281" s="25">
        <v>278</v>
      </c>
      <c r="G281" s="25">
        <f>G280+Berechnung!$B$5</f>
        <v>319.93599999999873</v>
      </c>
      <c r="H281" s="25">
        <f>Berechnung!$B$5*I281</f>
        <v>321.09000000000003</v>
      </c>
      <c r="I281" s="25">
        <v>278</v>
      </c>
      <c r="K281" s="25">
        <v>319.93599999999901</v>
      </c>
      <c r="L281" s="25">
        <v>321.08999999999997</v>
      </c>
      <c r="M281" s="25">
        <v>278</v>
      </c>
      <c r="O281" s="25">
        <v>209.136</v>
      </c>
      <c r="P281" s="25">
        <v>209.89</v>
      </c>
      <c r="Q281" s="25">
        <v>278</v>
      </c>
    </row>
    <row r="282" spans="1:17">
      <c r="A282" s="28">
        <v>209.89099999999999</v>
      </c>
      <c r="B282" s="28">
        <f>Berechnung!$B$4*C282</f>
        <v>210.64500000000001</v>
      </c>
      <c r="C282" s="28">
        <v>279</v>
      </c>
      <c r="D282" s="25">
        <v>279</v>
      </c>
      <c r="G282" s="25">
        <f>G281+Berechnung!$B$5</f>
        <v>321.0909999999987</v>
      </c>
      <c r="H282" s="25">
        <f>Berechnung!$B$5*I282</f>
        <v>322.245</v>
      </c>
      <c r="I282" s="25">
        <v>279</v>
      </c>
      <c r="K282" s="25">
        <v>321.09099999999899</v>
      </c>
      <c r="L282" s="25">
        <v>322.245</v>
      </c>
      <c r="M282" s="25">
        <v>279</v>
      </c>
      <c r="O282" s="25">
        <v>209.89099999999999</v>
      </c>
      <c r="P282" s="25">
        <v>210.64500000000001</v>
      </c>
      <c r="Q282" s="25">
        <v>279</v>
      </c>
    </row>
    <row r="283" spans="1:17">
      <c r="A283" s="28">
        <v>210.64599999999999</v>
      </c>
      <c r="B283" s="28">
        <f>Berechnung!$B$4*C283</f>
        <v>211.4</v>
      </c>
      <c r="C283" s="28">
        <v>280</v>
      </c>
      <c r="D283" s="25">
        <v>280</v>
      </c>
      <c r="G283" s="25">
        <f>G282+Berechnung!$B$5</f>
        <v>322.24599999999867</v>
      </c>
      <c r="H283" s="25">
        <f>Berechnung!$B$5*I283</f>
        <v>323.40000000000003</v>
      </c>
      <c r="I283" s="25">
        <v>280</v>
      </c>
      <c r="K283" s="25">
        <v>322.24599999999901</v>
      </c>
      <c r="L283" s="25">
        <v>323.39999999999998</v>
      </c>
      <c r="M283" s="25">
        <v>280</v>
      </c>
      <c r="O283" s="25">
        <v>210.64599999999999</v>
      </c>
      <c r="P283" s="25">
        <v>211.4</v>
      </c>
      <c r="Q283" s="25">
        <v>280</v>
      </c>
    </row>
    <row r="284" spans="1:17">
      <c r="A284" s="28">
        <v>211.40100000000001</v>
      </c>
      <c r="B284" s="28">
        <f>Berechnung!$B$4*C284</f>
        <v>212.155</v>
      </c>
      <c r="C284" s="28">
        <v>281</v>
      </c>
      <c r="D284" s="25">
        <v>281</v>
      </c>
      <c r="G284" s="25">
        <f>G283+Berechnung!$B$5</f>
        <v>323.40099999999865</v>
      </c>
      <c r="H284" s="25">
        <f>Berechnung!$B$5*I284</f>
        <v>324.55500000000001</v>
      </c>
      <c r="I284" s="25">
        <v>281</v>
      </c>
      <c r="K284" s="25">
        <v>323.40099999999899</v>
      </c>
      <c r="L284" s="25">
        <v>324.55500000000001</v>
      </c>
      <c r="M284" s="25">
        <v>281</v>
      </c>
      <c r="O284" s="25">
        <v>211.40100000000001</v>
      </c>
      <c r="P284" s="25">
        <v>212.155</v>
      </c>
      <c r="Q284" s="25">
        <v>281</v>
      </c>
    </row>
    <row r="285" spans="1:17">
      <c r="A285" s="28">
        <v>212.15600000000001</v>
      </c>
      <c r="B285" s="28">
        <f>Berechnung!$B$4*C285</f>
        <v>212.91</v>
      </c>
      <c r="C285" s="28">
        <v>282</v>
      </c>
      <c r="D285" s="25">
        <v>282</v>
      </c>
      <c r="G285" s="25">
        <f>G284+Berechnung!$B$5</f>
        <v>324.55599999999862</v>
      </c>
      <c r="H285" s="25">
        <f>Berechnung!$B$5*I285</f>
        <v>325.70999999999998</v>
      </c>
      <c r="I285" s="25">
        <v>282</v>
      </c>
      <c r="K285" s="25">
        <v>324.55599999999902</v>
      </c>
      <c r="L285" s="25">
        <v>325.70999999999998</v>
      </c>
      <c r="M285" s="25">
        <v>282</v>
      </c>
      <c r="O285" s="25">
        <v>212.15600000000001</v>
      </c>
      <c r="P285" s="25">
        <v>212.91</v>
      </c>
      <c r="Q285" s="25">
        <v>282</v>
      </c>
    </row>
    <row r="286" spans="1:17">
      <c r="A286" s="28">
        <v>212.911</v>
      </c>
      <c r="B286" s="28">
        <f>Berechnung!$B$4*C286</f>
        <v>213.66499999999999</v>
      </c>
      <c r="C286" s="28">
        <v>283</v>
      </c>
      <c r="D286" s="25">
        <v>283</v>
      </c>
      <c r="G286" s="25">
        <f>G285+Berechnung!$B$5</f>
        <v>325.71099999999859</v>
      </c>
      <c r="H286" s="25">
        <f>Berechnung!$B$5*I286</f>
        <v>326.86500000000001</v>
      </c>
      <c r="I286" s="25">
        <v>283</v>
      </c>
      <c r="K286" s="25">
        <v>325.71099999999899</v>
      </c>
      <c r="L286" s="25">
        <v>326.86500000000001</v>
      </c>
      <c r="M286" s="25">
        <v>283</v>
      </c>
      <c r="O286" s="25">
        <v>212.911</v>
      </c>
      <c r="P286" s="25">
        <v>213.66499999999999</v>
      </c>
      <c r="Q286" s="25">
        <v>283</v>
      </c>
    </row>
    <row r="287" spans="1:17">
      <c r="A287" s="28">
        <v>213.666</v>
      </c>
      <c r="B287" s="28">
        <f>Berechnung!$B$4*C287</f>
        <v>214.42</v>
      </c>
      <c r="C287" s="28">
        <v>284</v>
      </c>
      <c r="D287" s="25">
        <v>284</v>
      </c>
      <c r="G287" s="25">
        <f>G286+Berechnung!$B$5</f>
        <v>326.86599999999856</v>
      </c>
      <c r="H287" s="25">
        <f>Berechnung!$B$5*I287</f>
        <v>328.02</v>
      </c>
      <c r="I287" s="25">
        <v>284</v>
      </c>
      <c r="K287" s="25">
        <v>326.86599999999902</v>
      </c>
      <c r="L287" s="25">
        <v>328.02</v>
      </c>
      <c r="M287" s="25">
        <v>284</v>
      </c>
      <c r="O287" s="25">
        <v>213.666</v>
      </c>
      <c r="P287" s="25">
        <v>214.42</v>
      </c>
      <c r="Q287" s="25">
        <v>284</v>
      </c>
    </row>
    <row r="288" spans="1:17">
      <c r="A288" s="28">
        <v>214.42099999999999</v>
      </c>
      <c r="B288" s="28">
        <f>Berechnung!$B$4*C288</f>
        <v>215.17500000000001</v>
      </c>
      <c r="C288" s="28">
        <v>285</v>
      </c>
      <c r="D288" s="25">
        <v>285</v>
      </c>
      <c r="G288" s="25">
        <f>G287+Berechnung!$B$5</f>
        <v>328.02099999999854</v>
      </c>
      <c r="H288" s="25">
        <f>Berechnung!$B$5*I288</f>
        <v>329.17500000000001</v>
      </c>
      <c r="I288" s="25">
        <v>285</v>
      </c>
      <c r="K288" s="25">
        <v>328.02099999999899</v>
      </c>
      <c r="L288" s="25">
        <v>329.17500000000001</v>
      </c>
      <c r="M288" s="25">
        <v>285</v>
      </c>
      <c r="O288" s="25">
        <v>214.42099999999999</v>
      </c>
      <c r="P288" s="25">
        <v>215.17500000000001</v>
      </c>
      <c r="Q288" s="25">
        <v>285</v>
      </c>
    </row>
    <row r="289" spans="1:17">
      <c r="A289" s="28">
        <v>215.17599999999999</v>
      </c>
      <c r="B289" s="28">
        <f>Berechnung!$B$4*C289</f>
        <v>215.93</v>
      </c>
      <c r="C289" s="28">
        <v>286</v>
      </c>
      <c r="D289" s="25">
        <v>286</v>
      </c>
      <c r="G289" s="25">
        <f>G288+Berechnung!$B$5</f>
        <v>329.17599999999851</v>
      </c>
      <c r="H289" s="25">
        <f>Berechnung!$B$5*I289</f>
        <v>330.33</v>
      </c>
      <c r="I289" s="25">
        <v>286</v>
      </c>
      <c r="K289" s="25">
        <v>329.175999999998</v>
      </c>
      <c r="L289" s="25">
        <v>330.33</v>
      </c>
      <c r="M289" s="25">
        <v>286</v>
      </c>
      <c r="O289" s="25">
        <v>215.17599999999999</v>
      </c>
      <c r="P289" s="25">
        <v>215.93</v>
      </c>
      <c r="Q289" s="25">
        <v>286</v>
      </c>
    </row>
    <row r="290" spans="1:17">
      <c r="A290" s="28">
        <v>215.93100000000001</v>
      </c>
      <c r="B290" s="28">
        <f>Berechnung!$B$4*C290</f>
        <v>216.685</v>
      </c>
      <c r="C290" s="28">
        <v>287</v>
      </c>
      <c r="D290" s="25">
        <v>287</v>
      </c>
      <c r="G290" s="25">
        <f>G289+Berechnung!$B$5</f>
        <v>330.33099999999848</v>
      </c>
      <c r="H290" s="25">
        <f>Berechnung!$B$5*I290</f>
        <v>331.48500000000001</v>
      </c>
      <c r="I290" s="25">
        <v>287</v>
      </c>
      <c r="K290" s="25">
        <v>330.33099999999803</v>
      </c>
      <c r="L290" s="25">
        <v>331.48500000000001</v>
      </c>
      <c r="M290" s="25">
        <v>287</v>
      </c>
      <c r="O290" s="25">
        <v>215.93100000000001</v>
      </c>
      <c r="P290" s="25">
        <v>216.685</v>
      </c>
      <c r="Q290" s="25">
        <v>287</v>
      </c>
    </row>
    <row r="291" spans="1:17">
      <c r="A291" s="28">
        <v>216.68600000000001</v>
      </c>
      <c r="B291" s="28">
        <f>Berechnung!$B$4*C291</f>
        <v>217.44</v>
      </c>
      <c r="C291" s="28">
        <v>288</v>
      </c>
      <c r="D291" s="25">
        <v>288</v>
      </c>
      <c r="G291" s="25">
        <f>G290+Berechnung!$B$5</f>
        <v>331.48599999999846</v>
      </c>
      <c r="H291" s="25">
        <f>Berechnung!$B$5*I291</f>
        <v>332.64</v>
      </c>
      <c r="I291" s="25">
        <v>288</v>
      </c>
      <c r="K291" s="25">
        <v>331.485999999998</v>
      </c>
      <c r="L291" s="25">
        <v>332.64</v>
      </c>
      <c r="M291" s="25">
        <v>288</v>
      </c>
      <c r="O291" s="25">
        <v>216.68600000000001</v>
      </c>
      <c r="P291" s="25">
        <v>217.44</v>
      </c>
      <c r="Q291" s="25">
        <v>288</v>
      </c>
    </row>
    <row r="292" spans="1:17">
      <c r="A292" s="28">
        <v>217.441</v>
      </c>
      <c r="B292" s="28">
        <f>Berechnung!$B$4*C292</f>
        <v>218.19499999999999</v>
      </c>
      <c r="C292" s="28">
        <v>289</v>
      </c>
      <c r="D292" s="25">
        <v>289</v>
      </c>
      <c r="G292" s="25">
        <f>G291+Berechnung!$B$5</f>
        <v>332.64099999999843</v>
      </c>
      <c r="H292" s="25">
        <f>Berechnung!$B$5*I292</f>
        <v>333.79500000000002</v>
      </c>
      <c r="I292" s="25">
        <v>289</v>
      </c>
      <c r="K292" s="25">
        <v>332.64099999999797</v>
      </c>
      <c r="L292" s="25">
        <v>333.79500000000002</v>
      </c>
      <c r="M292" s="25">
        <v>289</v>
      </c>
      <c r="O292" s="25">
        <v>217.441</v>
      </c>
      <c r="P292" s="25">
        <v>218.19499999999999</v>
      </c>
      <c r="Q292" s="25">
        <v>289</v>
      </c>
    </row>
    <row r="293" spans="1:17">
      <c r="A293" s="28">
        <v>218.196</v>
      </c>
      <c r="B293" s="28">
        <f>Berechnung!$B$4*C293</f>
        <v>218.95</v>
      </c>
      <c r="C293" s="28">
        <v>290</v>
      </c>
      <c r="D293" s="25">
        <v>290</v>
      </c>
      <c r="G293" s="25">
        <f>G292+Berechnung!$B$5</f>
        <v>333.7959999999984</v>
      </c>
      <c r="H293" s="25">
        <f>Berechnung!$B$5*I293</f>
        <v>334.95</v>
      </c>
      <c r="I293" s="25">
        <v>290</v>
      </c>
      <c r="K293" s="25">
        <v>333.795999999998</v>
      </c>
      <c r="L293" s="25">
        <v>334.95</v>
      </c>
      <c r="M293" s="25">
        <v>290</v>
      </c>
      <c r="O293" s="25">
        <v>218.196</v>
      </c>
      <c r="P293" s="25">
        <v>218.95</v>
      </c>
      <c r="Q293" s="25">
        <v>290</v>
      </c>
    </row>
    <row r="294" spans="1:17">
      <c r="A294" s="28">
        <v>218.95099999999999</v>
      </c>
      <c r="B294" s="28">
        <f>Berechnung!$B$4*C294</f>
        <v>219.70500000000001</v>
      </c>
      <c r="C294" s="28">
        <v>291</v>
      </c>
      <c r="D294" s="25">
        <v>291</v>
      </c>
      <c r="G294" s="25">
        <f>G293+Berechnung!$B$5</f>
        <v>334.95099999999837</v>
      </c>
      <c r="H294" s="25">
        <f>Berechnung!$B$5*I294</f>
        <v>336.10500000000002</v>
      </c>
      <c r="I294" s="25">
        <v>291</v>
      </c>
      <c r="K294" s="25">
        <v>334.95099999999798</v>
      </c>
      <c r="L294" s="25">
        <v>336.10500000000002</v>
      </c>
      <c r="M294" s="25">
        <v>291</v>
      </c>
      <c r="O294" s="25">
        <v>218.95099999999999</v>
      </c>
      <c r="P294" s="25">
        <v>219.70500000000001</v>
      </c>
      <c r="Q294" s="25">
        <v>291</v>
      </c>
    </row>
    <row r="295" spans="1:17">
      <c r="A295" s="28">
        <v>219.70599999999999</v>
      </c>
      <c r="B295" s="28">
        <f>Berechnung!$B$4*C295</f>
        <v>220.46</v>
      </c>
      <c r="C295" s="28">
        <v>292</v>
      </c>
      <c r="D295" s="25">
        <v>292</v>
      </c>
      <c r="G295" s="25">
        <f>G294+Berechnung!$B$5</f>
        <v>336.10599999999835</v>
      </c>
      <c r="H295" s="25">
        <f>Berechnung!$B$5*I295</f>
        <v>337.26</v>
      </c>
      <c r="I295" s="25">
        <v>292</v>
      </c>
      <c r="K295" s="25">
        <v>336.10599999999801</v>
      </c>
      <c r="L295" s="25">
        <v>337.26</v>
      </c>
      <c r="M295" s="25">
        <v>292</v>
      </c>
      <c r="O295" s="25">
        <v>219.70599999999999</v>
      </c>
      <c r="P295" s="25">
        <v>220.46</v>
      </c>
      <c r="Q295" s="25">
        <v>292</v>
      </c>
    </row>
    <row r="296" spans="1:17">
      <c r="A296" s="28">
        <v>220.46100000000001</v>
      </c>
      <c r="B296" s="28">
        <f>Berechnung!$B$4*C296</f>
        <v>221.215</v>
      </c>
      <c r="C296" s="28">
        <v>293</v>
      </c>
      <c r="D296" s="25">
        <v>293</v>
      </c>
      <c r="G296" s="25">
        <f>G295+Berechnung!$B$5</f>
        <v>337.26099999999832</v>
      </c>
      <c r="H296" s="25">
        <f>Berechnung!$B$5*I296</f>
        <v>338.41500000000002</v>
      </c>
      <c r="I296" s="25">
        <v>293</v>
      </c>
      <c r="K296" s="25">
        <v>337.26099999999798</v>
      </c>
      <c r="L296" s="25">
        <v>338.41500000000002</v>
      </c>
      <c r="M296" s="25">
        <v>293</v>
      </c>
      <c r="O296" s="25">
        <v>220.46100000000001</v>
      </c>
      <c r="P296" s="25">
        <v>221.215</v>
      </c>
      <c r="Q296" s="25">
        <v>293</v>
      </c>
    </row>
    <row r="297" spans="1:17">
      <c r="A297" s="28">
        <v>221.21600000000001</v>
      </c>
      <c r="B297" s="28">
        <f>Berechnung!$B$4*C297</f>
        <v>221.97</v>
      </c>
      <c r="C297" s="28">
        <v>294</v>
      </c>
      <c r="D297" s="25">
        <v>294</v>
      </c>
      <c r="G297" s="25">
        <f>G296+Berechnung!$B$5</f>
        <v>338.41599999999829</v>
      </c>
      <c r="H297" s="25">
        <f>Berechnung!$B$5*I297</f>
        <v>339.57</v>
      </c>
      <c r="I297" s="25">
        <v>294</v>
      </c>
      <c r="K297" s="25">
        <v>338.41599999999801</v>
      </c>
      <c r="L297" s="25">
        <v>339.57</v>
      </c>
      <c r="M297" s="25">
        <v>294</v>
      </c>
      <c r="O297" s="25">
        <v>221.21600000000001</v>
      </c>
      <c r="P297" s="25">
        <v>221.97</v>
      </c>
      <c r="Q297" s="25">
        <v>294</v>
      </c>
    </row>
    <row r="298" spans="1:17">
      <c r="A298" s="28">
        <v>221.971</v>
      </c>
      <c r="B298" s="28">
        <f>Berechnung!$B$4*C298</f>
        <v>222.72499999999999</v>
      </c>
      <c r="C298" s="28">
        <v>295</v>
      </c>
      <c r="D298" s="25">
        <v>295</v>
      </c>
      <c r="G298" s="25">
        <f>G297+Berechnung!$B$5</f>
        <v>339.57099999999826</v>
      </c>
      <c r="H298" s="25">
        <f>Berechnung!$B$5*I298</f>
        <v>340.72500000000002</v>
      </c>
      <c r="I298" s="25">
        <v>295</v>
      </c>
      <c r="K298" s="25">
        <v>339.57099999999798</v>
      </c>
      <c r="L298" s="25">
        <v>340.72500000000002</v>
      </c>
      <c r="M298" s="25">
        <v>295</v>
      </c>
      <c r="O298" s="25">
        <v>221.971</v>
      </c>
      <c r="P298" s="25">
        <v>222.72499999999999</v>
      </c>
      <c r="Q298" s="25">
        <v>295</v>
      </c>
    </row>
    <row r="299" spans="1:17">
      <c r="A299" s="28">
        <v>222.726</v>
      </c>
      <c r="B299" s="28">
        <f>Berechnung!$B$4*C299</f>
        <v>223.48</v>
      </c>
      <c r="C299" s="28">
        <v>296</v>
      </c>
      <c r="D299" s="25">
        <v>296</v>
      </c>
      <c r="G299" s="25">
        <f>G298+Berechnung!$B$5</f>
        <v>340.72599999999824</v>
      </c>
      <c r="H299" s="25">
        <f>Berechnung!$B$5*I299</f>
        <v>341.88</v>
      </c>
      <c r="I299" s="25">
        <v>296</v>
      </c>
      <c r="K299" s="25">
        <v>340.72599999999801</v>
      </c>
      <c r="L299" s="25">
        <v>341.88</v>
      </c>
      <c r="M299" s="25">
        <v>296</v>
      </c>
      <c r="O299" s="25">
        <v>222.726</v>
      </c>
      <c r="P299" s="25">
        <v>223.48</v>
      </c>
      <c r="Q299" s="25">
        <v>296</v>
      </c>
    </row>
    <row r="300" spans="1:17">
      <c r="A300" s="28">
        <v>223.48099999999999</v>
      </c>
      <c r="B300" s="28">
        <f>Berechnung!$B$4*C300</f>
        <v>224.23500000000001</v>
      </c>
      <c r="C300" s="28">
        <v>297</v>
      </c>
      <c r="D300" s="25">
        <v>297</v>
      </c>
      <c r="G300" s="25">
        <f>G299+Berechnung!$B$5</f>
        <v>341.88099999999821</v>
      </c>
      <c r="H300" s="25">
        <f>Berechnung!$B$5*I300</f>
        <v>343.03500000000003</v>
      </c>
      <c r="I300" s="25">
        <v>297</v>
      </c>
      <c r="K300" s="25">
        <v>341.88099999999798</v>
      </c>
      <c r="L300" s="25">
        <v>343.03500000000003</v>
      </c>
      <c r="M300" s="25">
        <v>297</v>
      </c>
      <c r="O300" s="25">
        <v>223.48099999999999</v>
      </c>
      <c r="P300" s="25">
        <v>224.23500000000001</v>
      </c>
      <c r="Q300" s="25">
        <v>297</v>
      </c>
    </row>
    <row r="301" spans="1:17">
      <c r="A301" s="28">
        <v>224.23599999999999</v>
      </c>
      <c r="B301" s="28">
        <f>Berechnung!$B$4*C301</f>
        <v>224.99</v>
      </c>
      <c r="C301" s="28">
        <v>298</v>
      </c>
      <c r="D301" s="25">
        <v>298</v>
      </c>
      <c r="G301" s="25">
        <f>G300+Berechnung!$B$5</f>
        <v>343.03599999999818</v>
      </c>
      <c r="H301" s="25">
        <f>Berechnung!$B$5*I301</f>
        <v>344.19</v>
      </c>
      <c r="I301" s="25">
        <v>298</v>
      </c>
      <c r="K301" s="25">
        <v>343.03599999999801</v>
      </c>
      <c r="L301" s="25">
        <v>344.19</v>
      </c>
      <c r="M301" s="25">
        <v>298</v>
      </c>
      <c r="O301" s="25">
        <v>224.23599999999999</v>
      </c>
      <c r="P301" s="25">
        <v>224.99</v>
      </c>
      <c r="Q301" s="25">
        <v>298</v>
      </c>
    </row>
    <row r="302" spans="1:17">
      <c r="A302" s="28">
        <v>224.99100000000001</v>
      </c>
      <c r="B302" s="28">
        <f>Berechnung!$B$4*C302</f>
        <v>225.745</v>
      </c>
      <c r="C302" s="28">
        <v>299</v>
      </c>
      <c r="D302" s="25">
        <v>299</v>
      </c>
      <c r="G302" s="25">
        <f>G301+Berechnung!$B$5</f>
        <v>344.19099999999816</v>
      </c>
      <c r="H302" s="25">
        <f>Berechnung!$B$5*I302</f>
        <v>345.34500000000003</v>
      </c>
      <c r="I302" s="25">
        <v>299</v>
      </c>
      <c r="K302" s="25">
        <v>344.19099999999798</v>
      </c>
      <c r="L302" s="25">
        <v>345.34500000000003</v>
      </c>
      <c r="M302" s="25">
        <v>299</v>
      </c>
      <c r="O302" s="25">
        <v>224.99100000000001</v>
      </c>
      <c r="P302" s="25">
        <v>225.745</v>
      </c>
      <c r="Q302" s="25">
        <v>299</v>
      </c>
    </row>
    <row r="303" spans="1:17">
      <c r="A303" s="28">
        <v>225.74600000000001</v>
      </c>
      <c r="B303" s="28">
        <f>Berechnung!$B$4*C303</f>
        <v>226.5</v>
      </c>
      <c r="C303" s="28">
        <v>300</v>
      </c>
      <c r="D303" s="25">
        <v>300</v>
      </c>
      <c r="G303" s="25">
        <f>G302+Berechnung!$B$5</f>
        <v>345.34599999999813</v>
      </c>
      <c r="H303" s="25">
        <f>Berechnung!$B$5*I303</f>
        <v>346.5</v>
      </c>
      <c r="I303" s="25">
        <v>300</v>
      </c>
      <c r="K303" s="25">
        <v>345.34599999999801</v>
      </c>
      <c r="L303" s="25">
        <v>346.5</v>
      </c>
      <c r="M303" s="25">
        <v>300</v>
      </c>
      <c r="O303" s="25">
        <v>225.74600000000001</v>
      </c>
      <c r="P303" s="25">
        <v>226.5</v>
      </c>
      <c r="Q303" s="25">
        <v>300</v>
      </c>
    </row>
    <row r="304" spans="1:17">
      <c r="A304" s="28">
        <v>226.501</v>
      </c>
      <c r="B304" s="28">
        <f>Berechnung!$B$4*C304</f>
        <v>227.255</v>
      </c>
      <c r="C304" s="28">
        <v>301</v>
      </c>
      <c r="D304" s="25">
        <v>301</v>
      </c>
      <c r="G304" s="25">
        <f>G303+Berechnung!$B$5</f>
        <v>346.5009999999981</v>
      </c>
      <c r="H304" s="25">
        <f>Berechnung!$B$5*I304</f>
        <v>347.65500000000003</v>
      </c>
      <c r="I304" s="25">
        <v>301</v>
      </c>
      <c r="K304" s="25">
        <v>346.50099999999799</v>
      </c>
      <c r="L304" s="25">
        <v>347.65499999999997</v>
      </c>
      <c r="M304" s="25">
        <v>301</v>
      </c>
      <c r="O304" s="25">
        <v>226.501</v>
      </c>
      <c r="P304" s="25">
        <v>227.255</v>
      </c>
      <c r="Q304" s="25">
        <v>301</v>
      </c>
    </row>
    <row r="305" spans="1:17">
      <c r="A305" s="28">
        <v>227.256</v>
      </c>
      <c r="B305" s="28">
        <f>Berechnung!$B$4*C305</f>
        <v>228.01</v>
      </c>
      <c r="C305" s="28">
        <v>302</v>
      </c>
      <c r="D305" s="25">
        <v>302</v>
      </c>
      <c r="G305" s="25">
        <f>G304+Berechnung!$B$5</f>
        <v>347.65599999999807</v>
      </c>
      <c r="H305" s="25">
        <f>Berechnung!$B$5*I305</f>
        <v>348.81</v>
      </c>
      <c r="I305" s="25">
        <v>302</v>
      </c>
      <c r="K305" s="25">
        <v>347.65599999999802</v>
      </c>
      <c r="L305" s="25">
        <v>348.81</v>
      </c>
      <c r="M305" s="25">
        <v>302</v>
      </c>
      <c r="O305" s="25">
        <v>227.256</v>
      </c>
      <c r="P305" s="25">
        <v>228.01</v>
      </c>
      <c r="Q305" s="25">
        <v>302</v>
      </c>
    </row>
    <row r="306" spans="1:17">
      <c r="A306" s="28">
        <v>228.011</v>
      </c>
      <c r="B306" s="28">
        <f>Berechnung!$B$4*C306</f>
        <v>228.76500000000001</v>
      </c>
      <c r="C306" s="28">
        <v>303</v>
      </c>
      <c r="D306" s="25">
        <v>303</v>
      </c>
      <c r="G306" s="25">
        <f>G305+Berechnung!$B$5</f>
        <v>348.81099999999805</v>
      </c>
      <c r="H306" s="25">
        <f>Berechnung!$B$5*I306</f>
        <v>349.96500000000003</v>
      </c>
      <c r="I306" s="25">
        <v>303</v>
      </c>
      <c r="K306" s="25">
        <v>348.81099999999799</v>
      </c>
      <c r="L306" s="25">
        <v>349.96499999999997</v>
      </c>
      <c r="M306" s="25">
        <v>303</v>
      </c>
      <c r="O306" s="25">
        <v>228.011</v>
      </c>
      <c r="P306" s="25">
        <v>228.76499999999999</v>
      </c>
      <c r="Q306" s="25">
        <v>303</v>
      </c>
    </row>
    <row r="307" spans="1:17">
      <c r="A307" s="28">
        <v>228.76599999999999</v>
      </c>
      <c r="B307" s="28">
        <f>Berechnung!$B$4*C307</f>
        <v>229.52</v>
      </c>
      <c r="C307" s="28">
        <v>304</v>
      </c>
      <c r="D307" s="25">
        <v>304</v>
      </c>
      <c r="G307" s="25">
        <f>G306+Berechnung!$B$5</f>
        <v>349.96599999999802</v>
      </c>
      <c r="H307" s="25">
        <f>Berechnung!$B$5*I307</f>
        <v>351.12</v>
      </c>
      <c r="I307" s="25">
        <v>304</v>
      </c>
      <c r="K307" s="25">
        <v>349.96599999999802</v>
      </c>
      <c r="L307" s="25">
        <v>351.12</v>
      </c>
      <c r="M307" s="25">
        <v>304</v>
      </c>
      <c r="O307" s="25">
        <v>228.76599999999999</v>
      </c>
      <c r="P307" s="25">
        <v>229.52</v>
      </c>
      <c r="Q307" s="25">
        <v>304</v>
      </c>
    </row>
    <row r="308" spans="1:17">
      <c r="A308" s="28">
        <v>229.52099999999999</v>
      </c>
      <c r="B308" s="28">
        <f>Berechnung!$B$4*C308</f>
        <v>230.27500000000001</v>
      </c>
      <c r="C308" s="28">
        <v>305</v>
      </c>
      <c r="D308" s="25">
        <v>305</v>
      </c>
      <c r="G308" s="25">
        <f>G307+Berechnung!$B$5</f>
        <v>351.12099999999799</v>
      </c>
      <c r="H308" s="25">
        <f>Berechnung!$B$5*I308</f>
        <v>352.27500000000003</v>
      </c>
      <c r="I308" s="25">
        <v>305</v>
      </c>
      <c r="K308" s="25">
        <v>351.12099999999799</v>
      </c>
      <c r="L308" s="25">
        <v>352.27499999999998</v>
      </c>
      <c r="M308" s="25">
        <v>305</v>
      </c>
      <c r="O308" s="25">
        <v>229.52099999999999</v>
      </c>
      <c r="P308" s="25">
        <v>230.27500000000001</v>
      </c>
      <c r="Q308" s="25">
        <v>305</v>
      </c>
    </row>
    <row r="309" spans="1:17">
      <c r="A309" s="28">
        <v>230.27600000000001</v>
      </c>
      <c r="B309" s="28">
        <f>Berechnung!$B$4*C309</f>
        <v>231.03</v>
      </c>
      <c r="C309" s="28">
        <v>306</v>
      </c>
      <c r="D309" s="25">
        <v>306</v>
      </c>
      <c r="G309" s="25">
        <f>G308+Berechnung!$B$5</f>
        <v>352.27599999999796</v>
      </c>
      <c r="H309" s="25">
        <f>Berechnung!$B$5*I309</f>
        <v>353.43</v>
      </c>
      <c r="I309" s="25">
        <v>306</v>
      </c>
      <c r="K309" s="25">
        <v>352.27599999999802</v>
      </c>
      <c r="L309" s="25">
        <v>353.43</v>
      </c>
      <c r="M309" s="25">
        <v>306</v>
      </c>
      <c r="O309" s="25">
        <v>230.27600000000001</v>
      </c>
      <c r="P309" s="25">
        <v>231.03</v>
      </c>
      <c r="Q309" s="25">
        <v>306</v>
      </c>
    </row>
    <row r="310" spans="1:17">
      <c r="A310" s="28">
        <v>231.03100000000001</v>
      </c>
      <c r="B310" s="28">
        <f>Berechnung!$B$4*C310</f>
        <v>231.785</v>
      </c>
      <c r="C310" s="28">
        <v>307</v>
      </c>
      <c r="D310" s="25">
        <v>307</v>
      </c>
      <c r="G310" s="25">
        <f>G309+Berechnung!$B$5</f>
        <v>353.43099999999794</v>
      </c>
      <c r="H310" s="25">
        <f>Berechnung!$B$5*I310</f>
        <v>354.58500000000004</v>
      </c>
      <c r="I310" s="25">
        <v>307</v>
      </c>
      <c r="K310" s="25">
        <v>353.43099999999799</v>
      </c>
      <c r="L310" s="25">
        <v>354.58499999999998</v>
      </c>
      <c r="M310" s="25">
        <v>307</v>
      </c>
      <c r="O310" s="25">
        <v>231.03100000000001</v>
      </c>
      <c r="P310" s="25">
        <v>231.785</v>
      </c>
      <c r="Q310" s="25">
        <v>307</v>
      </c>
    </row>
    <row r="311" spans="1:17">
      <c r="A311" s="28">
        <v>231.786</v>
      </c>
      <c r="B311" s="28">
        <f>Berechnung!$B$4*C311</f>
        <v>232.54</v>
      </c>
      <c r="C311" s="28">
        <v>308</v>
      </c>
      <c r="D311" s="25">
        <v>308</v>
      </c>
      <c r="G311" s="25">
        <f>G310+Berechnung!$B$5</f>
        <v>354.58599999999791</v>
      </c>
      <c r="H311" s="25">
        <f>Berechnung!$B$5*I311</f>
        <v>355.74</v>
      </c>
      <c r="I311" s="25">
        <v>308</v>
      </c>
      <c r="K311" s="25">
        <v>354.58599999999802</v>
      </c>
      <c r="L311" s="25">
        <v>355.74</v>
      </c>
      <c r="M311" s="25">
        <v>308</v>
      </c>
      <c r="O311" s="25">
        <v>231.786</v>
      </c>
      <c r="P311" s="25">
        <v>232.54</v>
      </c>
      <c r="Q311" s="25">
        <v>308</v>
      </c>
    </row>
    <row r="312" spans="1:17">
      <c r="A312" s="28">
        <v>232.541</v>
      </c>
      <c r="B312" s="28">
        <f>Berechnung!$B$4*C312</f>
        <v>233.29499999999999</v>
      </c>
      <c r="C312" s="28">
        <v>309</v>
      </c>
      <c r="D312" s="25">
        <v>309</v>
      </c>
      <c r="G312" s="25">
        <f>G311+Berechnung!$B$5</f>
        <v>355.74099999999788</v>
      </c>
      <c r="H312" s="25">
        <f>Berechnung!$B$5*I312</f>
        <v>356.89499999999998</v>
      </c>
      <c r="I312" s="25">
        <v>309</v>
      </c>
      <c r="K312" s="25">
        <v>355.740999999998</v>
      </c>
      <c r="L312" s="25">
        <v>356.89499999999998</v>
      </c>
      <c r="M312" s="25">
        <v>309</v>
      </c>
      <c r="O312" s="25">
        <v>232.541</v>
      </c>
      <c r="P312" s="25">
        <v>233.29499999999999</v>
      </c>
      <c r="Q312" s="25">
        <v>309</v>
      </c>
    </row>
    <row r="313" spans="1:17">
      <c r="A313" s="28">
        <v>233.29599999999999</v>
      </c>
      <c r="B313" s="28">
        <f>Berechnung!$B$4*C313</f>
        <v>234.05</v>
      </c>
      <c r="C313" s="28">
        <v>310</v>
      </c>
      <c r="D313" s="25">
        <v>310</v>
      </c>
      <c r="G313" s="25">
        <f>G312+Berechnung!$B$5</f>
        <v>356.89599999999785</v>
      </c>
      <c r="H313" s="25">
        <f>Berechnung!$B$5*I313</f>
        <v>358.05</v>
      </c>
      <c r="I313" s="25">
        <v>310</v>
      </c>
      <c r="K313" s="25">
        <v>356.89599999999803</v>
      </c>
      <c r="L313" s="25">
        <v>358.05</v>
      </c>
      <c r="M313" s="25">
        <v>310</v>
      </c>
      <c r="O313" s="25">
        <v>233.29599999999999</v>
      </c>
      <c r="P313" s="25">
        <v>234.05</v>
      </c>
      <c r="Q313" s="25">
        <v>310</v>
      </c>
    </row>
    <row r="314" spans="1:17">
      <c r="A314" s="28">
        <v>234.05099999999999</v>
      </c>
      <c r="B314" s="28">
        <f>Berechnung!$B$4*C314</f>
        <v>234.80500000000001</v>
      </c>
      <c r="C314" s="28">
        <v>311</v>
      </c>
      <c r="D314" s="25">
        <v>311</v>
      </c>
      <c r="G314" s="25">
        <f>G313+Berechnung!$B$5</f>
        <v>358.05099999999783</v>
      </c>
      <c r="H314" s="25">
        <f>Berechnung!$B$5*I314</f>
        <v>359.20499999999998</v>
      </c>
      <c r="I314" s="25">
        <v>311</v>
      </c>
      <c r="K314" s="25">
        <v>358.050999999998</v>
      </c>
      <c r="L314" s="25">
        <v>359.20499999999998</v>
      </c>
      <c r="M314" s="25">
        <v>311</v>
      </c>
      <c r="O314" s="25">
        <v>234.05099999999999</v>
      </c>
      <c r="P314" s="25">
        <v>234.80500000000001</v>
      </c>
      <c r="Q314" s="25">
        <v>311</v>
      </c>
    </row>
    <row r="315" spans="1:17">
      <c r="A315" s="28">
        <v>234.80600000000001</v>
      </c>
      <c r="B315" s="28">
        <f>Berechnung!$B$4*C315</f>
        <v>235.56</v>
      </c>
      <c r="C315" s="28">
        <v>312</v>
      </c>
      <c r="D315" s="25">
        <v>312</v>
      </c>
      <c r="G315" s="25">
        <f>G314+Berechnung!$B$5</f>
        <v>359.2059999999978</v>
      </c>
      <c r="H315" s="25">
        <f>Berechnung!$B$5*I315</f>
        <v>360.36</v>
      </c>
      <c r="I315" s="25">
        <v>312</v>
      </c>
      <c r="K315" s="25">
        <v>359.20599999999803</v>
      </c>
      <c r="L315" s="25">
        <v>360.36</v>
      </c>
      <c r="M315" s="25">
        <v>312</v>
      </c>
      <c r="O315" s="25">
        <v>234.80600000000001</v>
      </c>
      <c r="P315" s="25">
        <v>235.56</v>
      </c>
      <c r="Q315" s="25">
        <v>312</v>
      </c>
    </row>
    <row r="316" spans="1:17">
      <c r="A316" s="28">
        <v>235.56100000000001</v>
      </c>
      <c r="B316" s="28">
        <f>Berechnung!$B$4*C316</f>
        <v>236.315</v>
      </c>
      <c r="C316" s="28">
        <v>313</v>
      </c>
      <c r="D316" s="25">
        <v>313</v>
      </c>
      <c r="G316" s="25">
        <f>G315+Berechnung!$B$5</f>
        <v>360.36099999999777</v>
      </c>
      <c r="H316" s="25">
        <f>Berechnung!$B$5*I316</f>
        <v>361.51499999999999</v>
      </c>
      <c r="I316" s="25">
        <v>313</v>
      </c>
      <c r="K316" s="25">
        <v>360.360999999998</v>
      </c>
      <c r="L316" s="25">
        <v>361.51499999999999</v>
      </c>
      <c r="M316" s="25">
        <v>313</v>
      </c>
      <c r="O316" s="25">
        <v>235.56100000000001</v>
      </c>
      <c r="P316" s="25">
        <v>236.315</v>
      </c>
      <c r="Q316" s="25">
        <v>313</v>
      </c>
    </row>
    <row r="317" spans="1:17">
      <c r="A317" s="28">
        <v>236.316</v>
      </c>
      <c r="B317" s="28">
        <f>Berechnung!$B$4*C317</f>
        <v>237.07</v>
      </c>
      <c r="C317" s="28">
        <v>314</v>
      </c>
      <c r="D317" s="25">
        <v>314</v>
      </c>
      <c r="G317" s="25">
        <f>G316+Berechnung!$B$5</f>
        <v>361.51599999999775</v>
      </c>
      <c r="H317" s="25">
        <f>Berechnung!$B$5*I317</f>
        <v>362.67</v>
      </c>
      <c r="I317" s="25">
        <v>314</v>
      </c>
      <c r="K317" s="25">
        <v>361.51599999999797</v>
      </c>
      <c r="L317" s="25">
        <v>362.67</v>
      </c>
      <c r="M317" s="25">
        <v>314</v>
      </c>
      <c r="O317" s="25">
        <v>236.316</v>
      </c>
      <c r="P317" s="25">
        <v>237.07</v>
      </c>
      <c r="Q317" s="25">
        <v>314</v>
      </c>
    </row>
    <row r="318" spans="1:17">
      <c r="A318" s="28">
        <v>237.071</v>
      </c>
      <c r="B318" s="28">
        <f>Berechnung!$B$4*C318</f>
        <v>237.82499999999999</v>
      </c>
      <c r="C318" s="28">
        <v>315</v>
      </c>
      <c r="D318" s="25">
        <v>315</v>
      </c>
      <c r="G318" s="25">
        <f>G317+Berechnung!$B$5</f>
        <v>362.67099999999772</v>
      </c>
      <c r="H318" s="25">
        <f>Berechnung!$B$5*I318</f>
        <v>363.82499999999999</v>
      </c>
      <c r="I318" s="25">
        <v>315</v>
      </c>
      <c r="K318" s="25">
        <v>362.670999999998</v>
      </c>
      <c r="L318" s="25">
        <v>363.82499999999999</v>
      </c>
      <c r="M318" s="25">
        <v>315</v>
      </c>
      <c r="O318" s="25">
        <v>237.071</v>
      </c>
      <c r="P318" s="25">
        <v>237.82499999999999</v>
      </c>
      <c r="Q318" s="25">
        <v>315</v>
      </c>
    </row>
    <row r="319" spans="1:17">
      <c r="A319" s="28">
        <v>237.82599999999999</v>
      </c>
      <c r="B319" s="28">
        <f>Berechnung!$B$4*C319</f>
        <v>238.58</v>
      </c>
      <c r="C319" s="28">
        <v>316</v>
      </c>
      <c r="D319" s="25">
        <v>316</v>
      </c>
      <c r="G319" s="25">
        <f>G318+Berechnung!$B$5</f>
        <v>363.82599999999769</v>
      </c>
      <c r="H319" s="25">
        <f>Berechnung!$B$5*I319</f>
        <v>364.98</v>
      </c>
      <c r="I319" s="25">
        <v>316</v>
      </c>
      <c r="K319" s="25">
        <v>363.82599999999798</v>
      </c>
      <c r="L319" s="25">
        <v>364.98</v>
      </c>
      <c r="M319" s="25">
        <v>316</v>
      </c>
      <c r="O319" s="25">
        <v>237.82599999999999</v>
      </c>
      <c r="P319" s="25">
        <v>238.58</v>
      </c>
      <c r="Q319" s="25">
        <v>316</v>
      </c>
    </row>
    <row r="320" spans="1:17">
      <c r="A320" s="28">
        <v>238.58099999999999</v>
      </c>
      <c r="B320" s="28">
        <f>Berechnung!$B$4*C320</f>
        <v>239.33500000000001</v>
      </c>
      <c r="C320" s="28">
        <v>317</v>
      </c>
      <c r="D320" s="25">
        <v>317</v>
      </c>
      <c r="G320" s="25">
        <f>G319+Berechnung!$B$5</f>
        <v>364.98099999999766</v>
      </c>
      <c r="H320" s="25">
        <f>Berechnung!$B$5*I320</f>
        <v>366.13499999999999</v>
      </c>
      <c r="I320" s="25">
        <v>317</v>
      </c>
      <c r="K320" s="25">
        <v>364.98099999999801</v>
      </c>
      <c r="L320" s="25">
        <v>366.13499999999999</v>
      </c>
      <c r="M320" s="25">
        <v>317</v>
      </c>
      <c r="O320" s="25">
        <v>238.58099999999999</v>
      </c>
      <c r="P320" s="25">
        <v>239.33500000000001</v>
      </c>
      <c r="Q320" s="25">
        <v>317</v>
      </c>
    </row>
    <row r="321" spans="1:17">
      <c r="A321" s="28">
        <v>239.33600000000001</v>
      </c>
      <c r="B321" s="28">
        <f>Berechnung!$B$4*C321</f>
        <v>240.09</v>
      </c>
      <c r="C321" s="28">
        <v>318</v>
      </c>
      <c r="D321" s="25">
        <v>318</v>
      </c>
      <c r="G321" s="25">
        <f>G320+Berechnung!$B$5</f>
        <v>366.13599999999764</v>
      </c>
      <c r="H321" s="25">
        <f>Berechnung!$B$5*I321</f>
        <v>367.29</v>
      </c>
      <c r="I321" s="25">
        <v>318</v>
      </c>
      <c r="K321" s="25">
        <v>366.13599999999798</v>
      </c>
      <c r="L321" s="25">
        <v>367.29</v>
      </c>
      <c r="M321" s="25">
        <v>318</v>
      </c>
      <c r="O321" s="25">
        <v>239.33600000000001</v>
      </c>
      <c r="P321" s="25">
        <v>240.09</v>
      </c>
      <c r="Q321" s="25">
        <v>318</v>
      </c>
    </row>
    <row r="322" spans="1:17">
      <c r="A322" s="28">
        <v>240.09100000000001</v>
      </c>
      <c r="B322" s="28">
        <f>Berechnung!$B$4*C322</f>
        <v>240.845</v>
      </c>
      <c r="C322" s="28">
        <v>319</v>
      </c>
      <c r="D322" s="25">
        <v>319</v>
      </c>
      <c r="G322" s="25">
        <f>G321+Berechnung!$B$5</f>
        <v>367.29099999999761</v>
      </c>
      <c r="H322" s="25">
        <f>Berechnung!$B$5*I322</f>
        <v>368.44499999999999</v>
      </c>
      <c r="I322" s="25">
        <v>319</v>
      </c>
      <c r="K322" s="25">
        <v>367.29099999999801</v>
      </c>
      <c r="L322" s="25">
        <v>368.44499999999999</v>
      </c>
      <c r="M322" s="25">
        <v>319</v>
      </c>
      <c r="O322" s="25">
        <v>240.09100000000001</v>
      </c>
      <c r="P322" s="25">
        <v>240.845</v>
      </c>
      <c r="Q322" s="25">
        <v>319</v>
      </c>
    </row>
    <row r="323" spans="1:17">
      <c r="A323" s="28">
        <v>240.846</v>
      </c>
      <c r="B323" s="28">
        <f>Berechnung!$B$4*C323</f>
        <v>241.6</v>
      </c>
      <c r="C323" s="28">
        <v>320</v>
      </c>
      <c r="D323" s="25">
        <v>320</v>
      </c>
      <c r="G323" s="25">
        <f>G322+Berechnung!$B$5</f>
        <v>368.44599999999758</v>
      </c>
      <c r="H323" s="25">
        <f>Berechnung!$B$5*I323</f>
        <v>369.6</v>
      </c>
      <c r="I323" s="25">
        <v>320</v>
      </c>
      <c r="K323" s="25">
        <v>368.44599999999798</v>
      </c>
      <c r="L323" s="25">
        <v>369.6</v>
      </c>
      <c r="M323" s="25">
        <v>320</v>
      </c>
      <c r="O323" s="25">
        <v>240.846</v>
      </c>
      <c r="P323" s="25">
        <v>241.6</v>
      </c>
      <c r="Q323" s="25">
        <v>320</v>
      </c>
    </row>
    <row r="324" spans="1:17">
      <c r="A324" s="28">
        <v>241.601</v>
      </c>
      <c r="B324" s="28">
        <f>Berechnung!$B$4*C324</f>
        <v>242.35499999999999</v>
      </c>
      <c r="C324" s="28">
        <v>321</v>
      </c>
      <c r="D324" s="25">
        <v>321</v>
      </c>
      <c r="G324" s="25">
        <f>G323+Berechnung!$B$5</f>
        <v>369.60099999999755</v>
      </c>
      <c r="H324" s="25">
        <f>Berechnung!$B$5*I324</f>
        <v>370.755</v>
      </c>
      <c r="I324" s="25">
        <v>321</v>
      </c>
      <c r="K324" s="25">
        <v>369.60099999999801</v>
      </c>
      <c r="L324" s="25">
        <v>370.755</v>
      </c>
      <c r="M324" s="25">
        <v>321</v>
      </c>
      <c r="O324" s="25">
        <v>241.601</v>
      </c>
      <c r="P324" s="25">
        <v>242.35499999999999</v>
      </c>
      <c r="Q324" s="25">
        <v>321</v>
      </c>
    </row>
    <row r="325" spans="1:17">
      <c r="A325" s="28">
        <v>242.35599999999999</v>
      </c>
      <c r="B325" s="28">
        <f>Berechnung!$B$4*C325</f>
        <v>243.11</v>
      </c>
      <c r="C325" s="28">
        <v>322</v>
      </c>
      <c r="D325" s="25">
        <v>322</v>
      </c>
      <c r="G325" s="25">
        <f>G324+Berechnung!$B$5</f>
        <v>370.75599999999753</v>
      </c>
      <c r="H325" s="25">
        <f>Berechnung!$B$5*I325</f>
        <v>371.91</v>
      </c>
      <c r="I325" s="25">
        <v>322</v>
      </c>
      <c r="K325" s="25">
        <v>370.75599999999702</v>
      </c>
      <c r="L325" s="25">
        <v>371.91</v>
      </c>
      <c r="M325" s="25">
        <v>322</v>
      </c>
      <c r="O325" s="25">
        <v>242.35599999999999</v>
      </c>
      <c r="P325" s="25">
        <v>243.11</v>
      </c>
      <c r="Q325" s="25">
        <v>322</v>
      </c>
    </row>
    <row r="326" spans="1:17">
      <c r="A326" s="28">
        <v>243.11099999999999</v>
      </c>
      <c r="B326" s="28">
        <f>Berechnung!$B$4*C326</f>
        <v>243.86500000000001</v>
      </c>
      <c r="C326" s="28">
        <v>323</v>
      </c>
      <c r="D326" s="25">
        <v>323</v>
      </c>
      <c r="G326" s="25">
        <f>G325+Berechnung!$B$5</f>
        <v>371.9109999999975</v>
      </c>
      <c r="H326" s="25">
        <f>Berechnung!$B$5*I326</f>
        <v>373.065</v>
      </c>
      <c r="I326" s="25">
        <v>323</v>
      </c>
      <c r="K326" s="25">
        <v>371.91099999999699</v>
      </c>
      <c r="L326" s="25">
        <v>373.065</v>
      </c>
      <c r="M326" s="25">
        <v>323</v>
      </c>
      <c r="O326" s="25">
        <v>243.11099999999999</v>
      </c>
      <c r="P326" s="25">
        <v>243.86500000000001</v>
      </c>
      <c r="Q326" s="25">
        <v>323</v>
      </c>
    </row>
    <row r="327" spans="1:17">
      <c r="A327" s="28">
        <v>243.86600000000001</v>
      </c>
      <c r="B327" s="28">
        <f>Berechnung!$B$4*C327</f>
        <v>244.62</v>
      </c>
      <c r="C327" s="28">
        <v>324</v>
      </c>
      <c r="D327" s="25">
        <v>324</v>
      </c>
      <c r="G327" s="25">
        <f>G326+Berechnung!$B$5</f>
        <v>373.06599999999747</v>
      </c>
      <c r="H327" s="25">
        <f>Berechnung!$B$5*I327</f>
        <v>374.22</v>
      </c>
      <c r="I327" s="25">
        <v>324</v>
      </c>
      <c r="K327" s="25">
        <v>373.06599999999702</v>
      </c>
      <c r="L327" s="25">
        <v>374.22</v>
      </c>
      <c r="M327" s="25">
        <v>324</v>
      </c>
      <c r="O327" s="25">
        <v>243.86600000000001</v>
      </c>
      <c r="P327" s="25">
        <v>244.62</v>
      </c>
      <c r="Q327" s="25">
        <v>324</v>
      </c>
    </row>
    <row r="328" spans="1:17">
      <c r="A328" s="28">
        <v>244.62100000000001</v>
      </c>
      <c r="B328" s="28">
        <f>Berechnung!$B$4*C328</f>
        <v>245.375</v>
      </c>
      <c r="C328" s="28">
        <v>325</v>
      </c>
      <c r="D328" s="25">
        <v>325</v>
      </c>
      <c r="G328" s="25">
        <f>G327+Berechnung!$B$5</f>
        <v>374.22099999999745</v>
      </c>
      <c r="H328" s="25">
        <f>Berechnung!$B$5*I328</f>
        <v>375.375</v>
      </c>
      <c r="I328" s="25">
        <v>325</v>
      </c>
      <c r="K328" s="25">
        <v>374.22099999999699</v>
      </c>
      <c r="L328" s="25">
        <v>375.375</v>
      </c>
      <c r="M328" s="25">
        <v>325</v>
      </c>
      <c r="O328" s="25">
        <v>244.62100000000001</v>
      </c>
      <c r="P328" s="25">
        <v>245.375</v>
      </c>
      <c r="Q328" s="25">
        <v>325</v>
      </c>
    </row>
    <row r="329" spans="1:17">
      <c r="A329" s="28">
        <v>245.376</v>
      </c>
      <c r="B329" s="28">
        <f>Berechnung!$B$4*C329</f>
        <v>246.13</v>
      </c>
      <c r="C329" s="28">
        <v>326</v>
      </c>
      <c r="D329" s="25">
        <v>326</v>
      </c>
      <c r="G329" s="25">
        <f>G328+Berechnung!$B$5</f>
        <v>375.37599999999742</v>
      </c>
      <c r="H329" s="25">
        <f>Berechnung!$B$5*I329</f>
        <v>376.53000000000003</v>
      </c>
      <c r="I329" s="25">
        <v>326</v>
      </c>
      <c r="K329" s="25">
        <v>375.37599999999702</v>
      </c>
      <c r="L329" s="25">
        <v>376.53</v>
      </c>
      <c r="M329" s="25">
        <v>326</v>
      </c>
      <c r="O329" s="25">
        <v>245.376</v>
      </c>
      <c r="P329" s="25">
        <v>246.13</v>
      </c>
      <c r="Q329" s="25">
        <v>326</v>
      </c>
    </row>
    <row r="330" spans="1:17">
      <c r="A330" s="28">
        <v>246.131</v>
      </c>
      <c r="B330" s="28">
        <f>Berechnung!$B$4*C330</f>
        <v>246.88499999999999</v>
      </c>
      <c r="C330" s="28">
        <v>327</v>
      </c>
      <c r="D330" s="25">
        <v>327</v>
      </c>
      <c r="G330" s="25">
        <f>G329+Berechnung!$B$5</f>
        <v>376.53099999999739</v>
      </c>
      <c r="H330" s="25">
        <f>Berechnung!$B$5*I330</f>
        <v>377.685</v>
      </c>
      <c r="I330" s="25">
        <v>327</v>
      </c>
      <c r="K330" s="25">
        <v>376.53099999999699</v>
      </c>
      <c r="L330" s="25">
        <v>377.685</v>
      </c>
      <c r="M330" s="25">
        <v>327</v>
      </c>
      <c r="O330" s="25">
        <v>246.131</v>
      </c>
      <c r="P330" s="25">
        <v>246.88499999999999</v>
      </c>
      <c r="Q330" s="25">
        <v>327</v>
      </c>
    </row>
    <row r="331" spans="1:17">
      <c r="A331" s="28">
        <v>246.886</v>
      </c>
      <c r="B331" s="28">
        <f>Berechnung!$B$4*C331</f>
        <v>247.64000000000001</v>
      </c>
      <c r="C331" s="28">
        <v>328</v>
      </c>
      <c r="D331" s="25">
        <v>328</v>
      </c>
      <c r="G331" s="25">
        <f>G330+Berechnung!$B$5</f>
        <v>377.68599999999736</v>
      </c>
      <c r="H331" s="25">
        <f>Berechnung!$B$5*I331</f>
        <v>378.84000000000003</v>
      </c>
      <c r="I331" s="25">
        <v>328</v>
      </c>
      <c r="K331" s="25">
        <v>377.68599999999702</v>
      </c>
      <c r="L331" s="25">
        <v>378.84</v>
      </c>
      <c r="M331" s="25">
        <v>328</v>
      </c>
      <c r="O331" s="25">
        <v>246.886</v>
      </c>
      <c r="P331" s="25">
        <v>247.64</v>
      </c>
      <c r="Q331" s="25">
        <v>328</v>
      </c>
    </row>
    <row r="332" spans="1:17">
      <c r="A332" s="28">
        <v>247.64099999999999</v>
      </c>
      <c r="B332" s="28">
        <f>Berechnung!$B$4*C332</f>
        <v>248.39500000000001</v>
      </c>
      <c r="C332" s="28">
        <v>329</v>
      </c>
      <c r="D332" s="25">
        <v>329</v>
      </c>
      <c r="G332" s="25">
        <f>G331+Berechnung!$B$5</f>
        <v>378.84099999999734</v>
      </c>
      <c r="H332" s="25">
        <f>Berechnung!$B$5*I332</f>
        <v>379.995</v>
      </c>
      <c r="I332" s="25">
        <v>329</v>
      </c>
      <c r="K332" s="25">
        <v>378.840999999997</v>
      </c>
      <c r="L332" s="25">
        <v>379.995</v>
      </c>
      <c r="M332" s="25">
        <v>329</v>
      </c>
      <c r="O332" s="25">
        <v>247.64099999999999</v>
      </c>
      <c r="P332" s="25">
        <v>248.39500000000001</v>
      </c>
      <c r="Q332" s="25">
        <v>329</v>
      </c>
    </row>
    <row r="333" spans="1:17">
      <c r="A333" s="28">
        <v>248.39599999999999</v>
      </c>
      <c r="B333" s="28">
        <f>Berechnung!$B$4*C333</f>
        <v>249.15</v>
      </c>
      <c r="C333" s="28">
        <v>330</v>
      </c>
      <c r="D333" s="25">
        <v>330</v>
      </c>
      <c r="G333" s="25">
        <f>G332+Berechnung!$B$5</f>
        <v>379.99599999999731</v>
      </c>
      <c r="H333" s="25">
        <f>Berechnung!$B$5*I333</f>
        <v>381.15000000000003</v>
      </c>
      <c r="I333" s="25">
        <v>330</v>
      </c>
      <c r="K333" s="25">
        <v>379.99599999999703</v>
      </c>
      <c r="L333" s="25">
        <v>381.15</v>
      </c>
      <c r="M333" s="25">
        <v>330</v>
      </c>
      <c r="O333" s="25">
        <v>248.39599999999999</v>
      </c>
      <c r="P333" s="25">
        <v>249.15</v>
      </c>
      <c r="Q333" s="25">
        <v>330</v>
      </c>
    </row>
    <row r="334" spans="1:17">
      <c r="A334" s="28">
        <v>249.15100000000001</v>
      </c>
      <c r="B334" s="28">
        <f>Berechnung!$B$4*C334</f>
        <v>249.905</v>
      </c>
      <c r="C334" s="28">
        <v>331</v>
      </c>
      <c r="D334" s="25">
        <v>331</v>
      </c>
      <c r="G334" s="25">
        <f>G333+Berechnung!$B$5</f>
        <v>381.15099999999728</v>
      </c>
      <c r="H334" s="25">
        <f>Berechnung!$B$5*I334</f>
        <v>382.30500000000001</v>
      </c>
      <c r="I334" s="25">
        <v>331</v>
      </c>
      <c r="K334" s="25">
        <v>381.150999999997</v>
      </c>
      <c r="L334" s="25">
        <v>382.30500000000001</v>
      </c>
      <c r="M334" s="25">
        <v>331</v>
      </c>
      <c r="O334" s="25">
        <v>249.15100000000001</v>
      </c>
      <c r="P334" s="25">
        <v>249.905</v>
      </c>
      <c r="Q334" s="25">
        <v>331</v>
      </c>
    </row>
    <row r="335" spans="1:17">
      <c r="A335" s="28">
        <v>249.90600000000001</v>
      </c>
      <c r="B335" s="28">
        <f>Berechnung!$B$4*C335</f>
        <v>250.66</v>
      </c>
      <c r="C335" s="28">
        <v>332</v>
      </c>
      <c r="D335" s="25">
        <v>332</v>
      </c>
      <c r="G335" s="25">
        <f>G334+Berechnung!$B$5</f>
        <v>382.30599999999725</v>
      </c>
      <c r="H335" s="25">
        <f>Berechnung!$B$5*I335</f>
        <v>383.46000000000004</v>
      </c>
      <c r="I335" s="25">
        <v>332</v>
      </c>
      <c r="K335" s="25">
        <v>382.30599999999703</v>
      </c>
      <c r="L335" s="25">
        <v>383.46</v>
      </c>
      <c r="M335" s="25">
        <v>332</v>
      </c>
      <c r="O335" s="25">
        <v>249.90600000000001</v>
      </c>
      <c r="P335" s="25">
        <v>250.66</v>
      </c>
      <c r="Q335" s="25">
        <v>332</v>
      </c>
    </row>
    <row r="336" spans="1:17">
      <c r="A336" s="28">
        <v>250.661</v>
      </c>
      <c r="B336" s="28">
        <f>Berechnung!$B$4*C336</f>
        <v>251.41499999999999</v>
      </c>
      <c r="C336" s="28">
        <v>333</v>
      </c>
      <c r="D336" s="25">
        <v>333</v>
      </c>
      <c r="G336" s="25">
        <f>G335+Berechnung!$B$5</f>
        <v>383.46099999999723</v>
      </c>
      <c r="H336" s="25">
        <f>Berechnung!$B$5*I336</f>
        <v>384.61500000000001</v>
      </c>
      <c r="I336" s="25">
        <v>333</v>
      </c>
      <c r="K336" s="25">
        <v>383.460999999997</v>
      </c>
      <c r="L336" s="25">
        <v>384.61500000000001</v>
      </c>
      <c r="M336" s="25">
        <v>333</v>
      </c>
      <c r="O336" s="25">
        <v>250.661</v>
      </c>
      <c r="P336" s="25">
        <v>251.41499999999999</v>
      </c>
      <c r="Q336" s="25">
        <v>333</v>
      </c>
    </row>
    <row r="337" spans="1:17">
      <c r="A337" s="28">
        <v>251.416</v>
      </c>
      <c r="B337" s="28">
        <f>Berechnung!$B$4*C337</f>
        <v>252.17</v>
      </c>
      <c r="C337" s="28">
        <v>334</v>
      </c>
      <c r="D337" s="25">
        <v>334</v>
      </c>
      <c r="G337" s="25">
        <f>G336+Berechnung!$B$5</f>
        <v>384.6159999999972</v>
      </c>
      <c r="H337" s="25">
        <f>Berechnung!$B$5*I337</f>
        <v>385.77</v>
      </c>
      <c r="I337" s="25">
        <v>334</v>
      </c>
      <c r="K337" s="25">
        <v>384.61599999999697</v>
      </c>
      <c r="L337" s="25">
        <v>385.77</v>
      </c>
      <c r="M337" s="25">
        <v>334</v>
      </c>
      <c r="O337" s="25">
        <v>251.416</v>
      </c>
      <c r="P337" s="25">
        <v>252.17</v>
      </c>
      <c r="Q337" s="25">
        <v>334</v>
      </c>
    </row>
    <row r="338" spans="1:17">
      <c r="A338" s="28">
        <v>252.17099999999999</v>
      </c>
      <c r="B338" s="28">
        <f>Berechnung!$B$4*C338</f>
        <v>252.92500000000001</v>
      </c>
      <c r="C338" s="28">
        <v>335</v>
      </c>
      <c r="D338" s="25">
        <v>335</v>
      </c>
      <c r="G338" s="25">
        <f>G337+Berechnung!$B$5</f>
        <v>385.77099999999717</v>
      </c>
      <c r="H338" s="25">
        <f>Berechnung!$B$5*I338</f>
        <v>386.92500000000001</v>
      </c>
      <c r="I338" s="25">
        <v>335</v>
      </c>
      <c r="K338" s="25">
        <v>385.770999999997</v>
      </c>
      <c r="L338" s="25">
        <v>386.92500000000001</v>
      </c>
      <c r="M338" s="25">
        <v>335</v>
      </c>
      <c r="O338" s="25">
        <v>252.17099999999999</v>
      </c>
      <c r="P338" s="25">
        <v>252.92500000000001</v>
      </c>
      <c r="Q338" s="25">
        <v>335</v>
      </c>
    </row>
    <row r="339" spans="1:17">
      <c r="A339" s="28">
        <v>252.92599999999999</v>
      </c>
      <c r="B339" s="28">
        <f>Berechnung!$B$4*C339</f>
        <v>253.68</v>
      </c>
      <c r="C339" s="28">
        <v>336</v>
      </c>
      <c r="D339" s="25">
        <v>336</v>
      </c>
      <c r="G339" s="25">
        <f>G338+Berechnung!$B$5</f>
        <v>386.92599999999715</v>
      </c>
      <c r="H339" s="25">
        <f>Berechnung!$B$5*I339</f>
        <v>388.08</v>
      </c>
      <c r="I339" s="25">
        <v>336</v>
      </c>
      <c r="K339" s="25">
        <v>386.92599999999698</v>
      </c>
      <c r="L339" s="25">
        <v>388.08</v>
      </c>
      <c r="M339" s="25">
        <v>336</v>
      </c>
      <c r="O339" s="25">
        <v>252.92599999999999</v>
      </c>
      <c r="P339" s="25">
        <v>253.68</v>
      </c>
      <c r="Q339" s="25">
        <v>336</v>
      </c>
    </row>
    <row r="340" spans="1:17">
      <c r="A340" s="28">
        <v>253.68100000000001</v>
      </c>
      <c r="B340" s="28">
        <f>Berechnung!$B$4*C340</f>
        <v>254.435</v>
      </c>
      <c r="C340" s="28">
        <v>337</v>
      </c>
      <c r="D340" s="25">
        <v>337</v>
      </c>
      <c r="G340" s="25">
        <f>G339+Berechnung!$B$5</f>
        <v>388.08099999999712</v>
      </c>
      <c r="H340" s="25">
        <f>Berechnung!$B$5*I340</f>
        <v>389.23500000000001</v>
      </c>
      <c r="I340" s="25">
        <v>337</v>
      </c>
      <c r="K340" s="25">
        <v>388.080999999997</v>
      </c>
      <c r="L340" s="25">
        <v>389.23500000000001</v>
      </c>
      <c r="M340" s="25">
        <v>337</v>
      </c>
      <c r="O340" s="25">
        <v>253.68100000000001</v>
      </c>
      <c r="P340" s="25">
        <v>254.435</v>
      </c>
      <c r="Q340" s="25">
        <v>337</v>
      </c>
    </row>
    <row r="341" spans="1:17">
      <c r="A341" s="28">
        <v>254.43600000000001</v>
      </c>
      <c r="B341" s="28">
        <f>Berechnung!$B$4*C341</f>
        <v>255.19</v>
      </c>
      <c r="C341" s="28">
        <v>338</v>
      </c>
      <c r="D341" s="25">
        <v>338</v>
      </c>
      <c r="G341" s="25">
        <f>G340+Berechnung!$B$5</f>
        <v>389.23599999999709</v>
      </c>
      <c r="H341" s="25">
        <f>Berechnung!$B$5*I341</f>
        <v>390.39</v>
      </c>
      <c r="I341" s="25">
        <v>338</v>
      </c>
      <c r="K341" s="25">
        <v>389.23599999999698</v>
      </c>
      <c r="L341" s="25">
        <v>390.39</v>
      </c>
      <c r="M341" s="25">
        <v>338</v>
      </c>
      <c r="O341" s="25">
        <v>254.43600000000001</v>
      </c>
      <c r="P341" s="25">
        <v>255.19</v>
      </c>
      <c r="Q341" s="25">
        <v>338</v>
      </c>
    </row>
    <row r="342" spans="1:17">
      <c r="A342" s="28">
        <v>255.191</v>
      </c>
      <c r="B342" s="28">
        <f>Berechnung!$B$4*C342</f>
        <v>255.94499999999999</v>
      </c>
      <c r="C342" s="28">
        <v>339</v>
      </c>
      <c r="D342" s="25">
        <v>339</v>
      </c>
      <c r="G342" s="25">
        <f>G341+Berechnung!$B$5</f>
        <v>390.39099999999706</v>
      </c>
      <c r="H342" s="25">
        <f>Berechnung!$B$5*I342</f>
        <v>391.54500000000002</v>
      </c>
      <c r="I342" s="25">
        <v>339</v>
      </c>
      <c r="K342" s="25">
        <v>390.39099999999701</v>
      </c>
      <c r="L342" s="25">
        <v>391.54500000000002</v>
      </c>
      <c r="M342" s="25">
        <v>339</v>
      </c>
      <c r="O342" s="25">
        <v>255.191</v>
      </c>
      <c r="P342" s="25">
        <v>255.94499999999999</v>
      </c>
      <c r="Q342" s="25">
        <v>339</v>
      </c>
    </row>
    <row r="343" spans="1:17">
      <c r="A343" s="28">
        <v>255.946</v>
      </c>
      <c r="B343" s="28">
        <f>Berechnung!$B$4*C343</f>
        <v>256.7</v>
      </c>
      <c r="C343" s="28">
        <v>340</v>
      </c>
      <c r="D343" s="25">
        <v>340</v>
      </c>
      <c r="G343" s="25">
        <f>G342+Berechnung!$B$5</f>
        <v>391.54599999999704</v>
      </c>
      <c r="H343" s="25">
        <f>Berechnung!$B$5*I343</f>
        <v>392.7</v>
      </c>
      <c r="I343" s="25">
        <v>340</v>
      </c>
      <c r="K343" s="25">
        <v>391.54599999999698</v>
      </c>
      <c r="L343" s="25">
        <v>392.7</v>
      </c>
      <c r="M343" s="25">
        <v>340</v>
      </c>
      <c r="O343" s="25">
        <v>255.946</v>
      </c>
      <c r="P343" s="25">
        <v>256.7</v>
      </c>
      <c r="Q343" s="25">
        <v>340</v>
      </c>
    </row>
    <row r="344" spans="1:17">
      <c r="A344" s="28">
        <v>256.70100000000002</v>
      </c>
      <c r="B344" s="28">
        <f>Berechnung!$B$4*C344</f>
        <v>257.45499999999998</v>
      </c>
      <c r="C344" s="28">
        <v>341</v>
      </c>
      <c r="D344" s="25">
        <v>341</v>
      </c>
      <c r="G344" s="25">
        <f>G343+Berechnung!$B$5</f>
        <v>392.70099999999701</v>
      </c>
      <c r="H344" s="25">
        <f>Berechnung!$B$5*I344</f>
        <v>393.85500000000002</v>
      </c>
      <c r="I344" s="25">
        <v>341</v>
      </c>
      <c r="K344" s="25">
        <v>392.70099999999701</v>
      </c>
      <c r="L344" s="25">
        <v>393.85500000000002</v>
      </c>
      <c r="M344" s="25">
        <v>341</v>
      </c>
      <c r="O344" s="25">
        <v>256.70100000000002</v>
      </c>
      <c r="P344" s="25">
        <v>257.45499999999998</v>
      </c>
      <c r="Q344" s="25">
        <v>341</v>
      </c>
    </row>
    <row r="345" spans="1:17">
      <c r="A345" s="28">
        <v>257.45600000000002</v>
      </c>
      <c r="B345" s="28">
        <f>Berechnung!$B$4*C345</f>
        <v>258.20999999999998</v>
      </c>
      <c r="C345" s="28">
        <v>342</v>
      </c>
      <c r="D345" s="25">
        <v>342</v>
      </c>
      <c r="G345" s="25">
        <f>G344+Berechnung!$B$5</f>
        <v>393.85599999999698</v>
      </c>
      <c r="H345" s="25">
        <f>Berechnung!$B$5*I345</f>
        <v>395.01</v>
      </c>
      <c r="I345" s="25">
        <v>342</v>
      </c>
      <c r="K345" s="25">
        <v>393.85599999999698</v>
      </c>
      <c r="L345" s="25">
        <v>395.01</v>
      </c>
      <c r="M345" s="25">
        <v>342</v>
      </c>
      <c r="O345" s="25">
        <v>257.45600000000002</v>
      </c>
      <c r="P345" s="25">
        <v>258.20999999999998</v>
      </c>
      <c r="Q345" s="25">
        <v>342</v>
      </c>
    </row>
    <row r="346" spans="1:17">
      <c r="A346" s="28">
        <v>258.21100000000001</v>
      </c>
      <c r="B346" s="28">
        <f>Berechnung!$B$4*C346</f>
        <v>258.96499999999997</v>
      </c>
      <c r="C346" s="28">
        <v>343</v>
      </c>
      <c r="D346" s="25">
        <v>343</v>
      </c>
      <c r="G346" s="25">
        <f>G345+Berechnung!$B$5</f>
        <v>395.01099999999695</v>
      </c>
      <c r="H346" s="25">
        <f>Berechnung!$B$5*I346</f>
        <v>396.16500000000002</v>
      </c>
      <c r="I346" s="25">
        <v>343</v>
      </c>
      <c r="K346" s="25">
        <v>395.01099999999701</v>
      </c>
      <c r="L346" s="25">
        <v>396.16500000000002</v>
      </c>
      <c r="M346" s="25">
        <v>343</v>
      </c>
      <c r="O346" s="25">
        <v>258.21100000000001</v>
      </c>
      <c r="P346" s="25">
        <v>258.96499999999997</v>
      </c>
      <c r="Q346" s="25">
        <v>343</v>
      </c>
    </row>
    <row r="347" spans="1:17">
      <c r="A347" s="28">
        <v>258.96600000000001</v>
      </c>
      <c r="B347" s="28">
        <f>Berechnung!$B$4*C347</f>
        <v>259.72000000000003</v>
      </c>
      <c r="C347" s="28">
        <v>344</v>
      </c>
      <c r="D347" s="25">
        <v>344</v>
      </c>
      <c r="G347" s="25">
        <f>G346+Berechnung!$B$5</f>
        <v>396.16599999999693</v>
      </c>
      <c r="H347" s="25">
        <f>Berechnung!$B$5*I347</f>
        <v>397.32</v>
      </c>
      <c r="I347" s="25">
        <v>344</v>
      </c>
      <c r="K347" s="25">
        <v>396.16599999999698</v>
      </c>
      <c r="L347" s="25">
        <v>397.32</v>
      </c>
      <c r="M347" s="25">
        <v>344</v>
      </c>
      <c r="O347" s="25">
        <v>258.96600000000001</v>
      </c>
      <c r="P347" s="25">
        <v>259.72000000000003</v>
      </c>
      <c r="Q347" s="25">
        <v>344</v>
      </c>
    </row>
    <row r="348" spans="1:17">
      <c r="A348" s="28">
        <v>259.721</v>
      </c>
      <c r="B348" s="28">
        <f>Berechnung!$B$4*C348</f>
        <v>260.47500000000002</v>
      </c>
      <c r="C348" s="28">
        <v>345</v>
      </c>
      <c r="D348" s="25">
        <v>345</v>
      </c>
      <c r="G348" s="25">
        <f>G347+Berechnung!$B$5</f>
        <v>397.3209999999969</v>
      </c>
      <c r="H348" s="25">
        <f>Berechnung!$B$5*I348</f>
        <v>398.47500000000002</v>
      </c>
      <c r="I348" s="25">
        <v>345</v>
      </c>
      <c r="K348" s="25">
        <v>397.32099999999701</v>
      </c>
      <c r="L348" s="25">
        <v>398.47500000000002</v>
      </c>
      <c r="M348" s="25">
        <v>345</v>
      </c>
      <c r="O348" s="25">
        <v>259.721</v>
      </c>
      <c r="P348" s="25">
        <v>260.47500000000002</v>
      </c>
      <c r="Q348" s="25">
        <v>345</v>
      </c>
    </row>
    <row r="349" spans="1:17">
      <c r="A349" s="28">
        <v>260.476</v>
      </c>
      <c r="B349" s="28">
        <f>Berechnung!$B$4*C349</f>
        <v>261.23</v>
      </c>
      <c r="C349" s="28">
        <v>346</v>
      </c>
      <c r="D349" s="25">
        <v>346</v>
      </c>
      <c r="G349" s="25">
        <f>G348+Berechnung!$B$5</f>
        <v>398.47599999999687</v>
      </c>
      <c r="H349" s="25">
        <f>Berechnung!$B$5*I349</f>
        <v>399.63</v>
      </c>
      <c r="I349" s="25">
        <v>346</v>
      </c>
      <c r="K349" s="25">
        <v>398.47599999999699</v>
      </c>
      <c r="L349" s="25">
        <v>399.63</v>
      </c>
      <c r="M349" s="25">
        <v>346</v>
      </c>
      <c r="O349" s="25">
        <v>260.476</v>
      </c>
      <c r="P349" s="25">
        <v>261.23</v>
      </c>
      <c r="Q349" s="25">
        <v>346</v>
      </c>
    </row>
    <row r="350" spans="1:17">
      <c r="A350" s="28">
        <v>261.23099999999999</v>
      </c>
      <c r="B350" s="28">
        <f>Berechnung!$B$4*C350</f>
        <v>261.98500000000001</v>
      </c>
      <c r="C350" s="28">
        <v>347</v>
      </c>
      <c r="D350" s="25">
        <v>347</v>
      </c>
      <c r="G350" s="25">
        <f>G349+Berechnung!$B$5</f>
        <v>399.63099999999685</v>
      </c>
      <c r="H350" s="25">
        <f>Berechnung!$B$5*I350</f>
        <v>400.78500000000003</v>
      </c>
      <c r="I350" s="25">
        <v>347</v>
      </c>
      <c r="K350" s="25">
        <v>399.63099999999702</v>
      </c>
      <c r="L350" s="25">
        <v>400.78500000000003</v>
      </c>
      <c r="M350" s="25">
        <v>347</v>
      </c>
      <c r="O350" s="25">
        <v>261.23099999999999</v>
      </c>
      <c r="P350" s="25">
        <v>261.98500000000001</v>
      </c>
      <c r="Q350" s="25">
        <v>347</v>
      </c>
    </row>
    <row r="351" spans="1:17">
      <c r="A351" s="28">
        <v>261.98599999999999</v>
      </c>
      <c r="B351" s="28">
        <f>Berechnung!$B$4*C351</f>
        <v>262.74</v>
      </c>
      <c r="C351" s="28">
        <v>348</v>
      </c>
      <c r="D351" s="25">
        <v>348</v>
      </c>
      <c r="G351" s="25">
        <f>G350+Berechnung!$B$5</f>
        <v>400.78599999999682</v>
      </c>
      <c r="H351" s="25">
        <f>Berechnung!$B$5*I351</f>
        <v>401.94</v>
      </c>
      <c r="I351" s="25">
        <v>348</v>
      </c>
      <c r="K351" s="25">
        <v>400.78599999999699</v>
      </c>
      <c r="L351" s="25">
        <v>401.94</v>
      </c>
      <c r="M351" s="25">
        <v>348</v>
      </c>
      <c r="O351" s="25">
        <v>261.98599999999999</v>
      </c>
      <c r="P351" s="25">
        <v>262.74</v>
      </c>
      <c r="Q351" s="25">
        <v>348</v>
      </c>
    </row>
    <row r="352" spans="1:17">
      <c r="A352" s="28">
        <v>262.74099999999999</v>
      </c>
      <c r="B352" s="28">
        <f>Berechnung!$B$4*C352</f>
        <v>263.495</v>
      </c>
      <c r="C352" s="28">
        <v>349</v>
      </c>
      <c r="D352" s="25">
        <v>349</v>
      </c>
      <c r="G352" s="25">
        <f>G351+Berechnung!$B$5</f>
        <v>401.94099999999679</v>
      </c>
      <c r="H352" s="25">
        <f>Berechnung!$B$5*I352</f>
        <v>403.09500000000003</v>
      </c>
      <c r="I352" s="25">
        <v>349</v>
      </c>
      <c r="K352" s="25">
        <v>401.94099999999702</v>
      </c>
      <c r="L352" s="25">
        <v>403.09500000000003</v>
      </c>
      <c r="M352" s="25">
        <v>349</v>
      </c>
      <c r="O352" s="25">
        <v>262.74099999999999</v>
      </c>
      <c r="P352" s="25">
        <v>263.495</v>
      </c>
      <c r="Q352" s="25">
        <v>349</v>
      </c>
    </row>
    <row r="353" spans="1:17">
      <c r="A353" s="28">
        <v>263.49599999999998</v>
      </c>
      <c r="B353" s="28">
        <f>Berechnung!$B$4*C353</f>
        <v>264.25</v>
      </c>
      <c r="C353" s="28">
        <v>350</v>
      </c>
      <c r="D353" s="25">
        <v>350</v>
      </c>
      <c r="G353" s="25">
        <f>G352+Berechnung!$B$5</f>
        <v>403.09599999999676</v>
      </c>
      <c r="H353" s="25">
        <f>Berechnung!$B$5*I353</f>
        <v>404.25</v>
      </c>
      <c r="I353" s="25">
        <v>350</v>
      </c>
      <c r="K353" s="25">
        <v>403.09599999999699</v>
      </c>
      <c r="L353" s="25">
        <v>404.25</v>
      </c>
      <c r="M353" s="25">
        <v>350</v>
      </c>
      <c r="O353" s="25">
        <v>263.49599999999998</v>
      </c>
      <c r="P353" s="25">
        <v>264.25</v>
      </c>
      <c r="Q353" s="25">
        <v>350</v>
      </c>
    </row>
    <row r="354" spans="1:17">
      <c r="A354" s="28">
        <v>264.25099999999998</v>
      </c>
      <c r="B354" s="28">
        <f>Berechnung!$B$4*C354</f>
        <v>265.005</v>
      </c>
      <c r="C354" s="28">
        <v>351</v>
      </c>
      <c r="D354" s="25">
        <v>351</v>
      </c>
      <c r="G354" s="25">
        <f>G353+Berechnung!$B$5</f>
        <v>404.25099999999674</v>
      </c>
      <c r="H354" s="25">
        <f>Berechnung!$B$5*I354</f>
        <v>405.40500000000003</v>
      </c>
      <c r="I354" s="25">
        <v>351</v>
      </c>
      <c r="K354" s="25">
        <v>404.25099999999702</v>
      </c>
      <c r="L354" s="25">
        <v>405.40499999999997</v>
      </c>
      <c r="M354" s="25">
        <v>351</v>
      </c>
      <c r="O354" s="25">
        <v>264.25099999999998</v>
      </c>
      <c r="P354" s="25">
        <v>265.005</v>
      </c>
      <c r="Q354" s="25">
        <v>351</v>
      </c>
    </row>
    <row r="355" spans="1:17">
      <c r="A355" s="28">
        <v>265.00599999999997</v>
      </c>
      <c r="B355" s="28">
        <f>Berechnung!$B$4*C355</f>
        <v>265.76</v>
      </c>
      <c r="C355" s="28">
        <v>352</v>
      </c>
      <c r="D355" s="25">
        <v>352</v>
      </c>
      <c r="G355" s="25">
        <f>G354+Berechnung!$B$5</f>
        <v>405.40599999999671</v>
      </c>
      <c r="H355" s="25">
        <f>Berechnung!$B$5*I355</f>
        <v>406.56</v>
      </c>
      <c r="I355" s="25">
        <v>352</v>
      </c>
      <c r="K355" s="25">
        <v>405.40599999999699</v>
      </c>
      <c r="L355" s="25">
        <v>406.56</v>
      </c>
      <c r="M355" s="25">
        <v>352</v>
      </c>
      <c r="O355" s="25">
        <v>265.00599999999997</v>
      </c>
      <c r="P355" s="25">
        <v>265.76</v>
      </c>
      <c r="Q355" s="25">
        <v>352</v>
      </c>
    </row>
    <row r="356" spans="1:17">
      <c r="A356" s="28">
        <v>265.76100000000002</v>
      </c>
      <c r="B356" s="28">
        <f>Berechnung!$B$4*C356</f>
        <v>266.51499999999999</v>
      </c>
      <c r="C356" s="28">
        <v>353</v>
      </c>
      <c r="D356" s="25">
        <v>353</v>
      </c>
      <c r="G356" s="25">
        <f>G355+Berechnung!$B$5</f>
        <v>406.56099999999668</v>
      </c>
      <c r="H356" s="25">
        <f>Berechnung!$B$5*I356</f>
        <v>407.71500000000003</v>
      </c>
      <c r="I356" s="25">
        <v>353</v>
      </c>
      <c r="K356" s="25">
        <v>406.56099999999702</v>
      </c>
      <c r="L356" s="25">
        <v>407.71499999999997</v>
      </c>
      <c r="M356" s="25">
        <v>353</v>
      </c>
      <c r="O356" s="25">
        <v>265.76100000000002</v>
      </c>
      <c r="P356" s="25">
        <v>266.51499999999999</v>
      </c>
      <c r="Q356" s="25">
        <v>353</v>
      </c>
    </row>
    <row r="357" spans="1:17">
      <c r="A357" s="28">
        <v>266.51600000000002</v>
      </c>
      <c r="B357" s="28">
        <f>Berechnung!$B$4*C357</f>
        <v>267.27</v>
      </c>
      <c r="C357" s="28">
        <v>354</v>
      </c>
      <c r="D357" s="25">
        <v>354</v>
      </c>
      <c r="G357" s="25">
        <f>G356+Berechnung!$B$5</f>
        <v>407.71599999999665</v>
      </c>
      <c r="H357" s="25">
        <f>Berechnung!$B$5*I357</f>
        <v>408.87</v>
      </c>
      <c r="I357" s="25">
        <v>354</v>
      </c>
      <c r="K357" s="25">
        <v>407.715999999997</v>
      </c>
      <c r="L357" s="25">
        <v>408.87</v>
      </c>
      <c r="M357" s="25">
        <v>354</v>
      </c>
      <c r="O357" s="25">
        <v>266.51600000000002</v>
      </c>
      <c r="P357" s="25">
        <v>267.27</v>
      </c>
      <c r="Q357" s="25">
        <v>354</v>
      </c>
    </row>
    <row r="358" spans="1:17">
      <c r="A358" s="28">
        <v>267.27100000000002</v>
      </c>
      <c r="B358" s="28">
        <f>Berechnung!$B$4*C358</f>
        <v>268.02499999999998</v>
      </c>
      <c r="C358" s="28">
        <v>355</v>
      </c>
      <c r="D358" s="25">
        <v>355</v>
      </c>
      <c r="G358" s="25">
        <f>G357+Berechnung!$B$5</f>
        <v>408.87099999999663</v>
      </c>
      <c r="H358" s="25">
        <f>Berechnung!$B$5*I358</f>
        <v>410.02500000000003</v>
      </c>
      <c r="I358" s="25">
        <v>355</v>
      </c>
      <c r="K358" s="25">
        <v>408.87099999999703</v>
      </c>
      <c r="L358" s="25">
        <v>410.02499999999998</v>
      </c>
      <c r="M358" s="25">
        <v>355</v>
      </c>
      <c r="O358" s="25">
        <v>267.27100000000002</v>
      </c>
      <c r="P358" s="25">
        <v>268.02499999999998</v>
      </c>
      <c r="Q358" s="25">
        <v>355</v>
      </c>
    </row>
    <row r="359" spans="1:17">
      <c r="A359" s="28">
        <v>268.02600000000001</v>
      </c>
      <c r="B359" s="28">
        <f>Berechnung!$B$4*C359</f>
        <v>268.78000000000003</v>
      </c>
      <c r="C359" s="28">
        <v>356</v>
      </c>
      <c r="D359" s="25">
        <v>356</v>
      </c>
      <c r="G359" s="25">
        <f>G358+Berechnung!$B$5</f>
        <v>410.0259999999966</v>
      </c>
      <c r="H359" s="25">
        <f>Berechnung!$B$5*I359</f>
        <v>411.18</v>
      </c>
      <c r="I359" s="25">
        <v>356</v>
      </c>
      <c r="K359" s="25">
        <v>410.025999999997</v>
      </c>
      <c r="L359" s="25">
        <v>411.18</v>
      </c>
      <c r="M359" s="25">
        <v>356</v>
      </c>
      <c r="O359" s="25">
        <v>268.02600000000001</v>
      </c>
      <c r="P359" s="25">
        <v>268.77999999999997</v>
      </c>
      <c r="Q359" s="25">
        <v>356</v>
      </c>
    </row>
    <row r="360" spans="1:17">
      <c r="A360" s="28">
        <v>268.78100000000001</v>
      </c>
      <c r="B360" s="28">
        <f>Berechnung!$B$4*C360</f>
        <v>269.53500000000003</v>
      </c>
      <c r="C360" s="28">
        <v>357</v>
      </c>
      <c r="D360" s="25">
        <v>357</v>
      </c>
      <c r="G360" s="25">
        <f>G359+Berechnung!$B$5</f>
        <v>411.18099999999657</v>
      </c>
      <c r="H360" s="25">
        <f>Berechnung!$B$5*I360</f>
        <v>412.33500000000004</v>
      </c>
      <c r="I360" s="25">
        <v>357</v>
      </c>
      <c r="K360" s="25">
        <v>411.18099999999703</v>
      </c>
      <c r="L360" s="25">
        <v>412.33499999999998</v>
      </c>
      <c r="M360" s="25">
        <v>357</v>
      </c>
      <c r="O360" s="25">
        <v>268.78100000000001</v>
      </c>
      <c r="P360" s="25">
        <v>269.53500000000003</v>
      </c>
      <c r="Q360" s="25">
        <v>357</v>
      </c>
    </row>
    <row r="361" spans="1:17">
      <c r="A361" s="28">
        <v>269.536</v>
      </c>
      <c r="B361" s="28">
        <f>Berechnung!$B$4*C361</f>
        <v>270.29000000000002</v>
      </c>
      <c r="C361" s="28">
        <v>358</v>
      </c>
      <c r="D361" s="25">
        <v>358</v>
      </c>
      <c r="G361" s="25">
        <f>G360+Berechnung!$B$5</f>
        <v>412.33599999999655</v>
      </c>
      <c r="H361" s="25">
        <f>Berechnung!$B$5*I361</f>
        <v>413.49</v>
      </c>
      <c r="I361" s="25">
        <v>358</v>
      </c>
      <c r="K361" s="25">
        <v>412.335999999997</v>
      </c>
      <c r="L361" s="25">
        <v>413.49</v>
      </c>
      <c r="M361" s="25">
        <v>358</v>
      </c>
      <c r="O361" s="25">
        <v>269.536</v>
      </c>
      <c r="P361" s="25">
        <v>270.29000000000002</v>
      </c>
      <c r="Q361" s="25">
        <v>358</v>
      </c>
    </row>
    <row r="362" spans="1:17">
      <c r="A362" s="28">
        <v>270.291</v>
      </c>
      <c r="B362" s="28">
        <f>Berechnung!$B$4*C362</f>
        <v>271.04500000000002</v>
      </c>
      <c r="C362" s="28">
        <v>359</v>
      </c>
      <c r="D362" s="25">
        <v>359</v>
      </c>
      <c r="G362" s="25">
        <f>G361+Berechnung!$B$5</f>
        <v>413.49099999999652</v>
      </c>
      <c r="H362" s="25">
        <f>Berechnung!$B$5*I362</f>
        <v>414.64499999999998</v>
      </c>
      <c r="I362" s="25">
        <v>359</v>
      </c>
      <c r="K362" s="25">
        <v>413.49099999999697</v>
      </c>
      <c r="L362" s="25">
        <v>414.64499999999998</v>
      </c>
      <c r="M362" s="25">
        <v>359</v>
      </c>
      <c r="O362" s="25">
        <v>270.291</v>
      </c>
      <c r="P362" s="25">
        <v>271.04500000000002</v>
      </c>
      <c r="Q362" s="25">
        <v>359</v>
      </c>
    </row>
    <row r="363" spans="1:17">
      <c r="A363" s="28">
        <v>271.04599999999999</v>
      </c>
      <c r="B363" s="28">
        <f>Berechnung!$B$4*C363</f>
        <v>271.8</v>
      </c>
      <c r="C363" s="28">
        <v>360</v>
      </c>
      <c r="D363" s="25">
        <v>360</v>
      </c>
      <c r="G363" s="25">
        <f>G362+Berechnung!$B$5</f>
        <v>414.64599999999649</v>
      </c>
      <c r="H363" s="25">
        <f>Berechnung!$B$5*I363</f>
        <v>415.8</v>
      </c>
      <c r="I363" s="25">
        <v>360</v>
      </c>
      <c r="K363" s="25">
        <v>414.645999999997</v>
      </c>
      <c r="L363" s="25">
        <v>415.8</v>
      </c>
      <c r="M363" s="25">
        <v>360</v>
      </c>
      <c r="O363" s="25">
        <v>271.04599999999999</v>
      </c>
      <c r="P363" s="25">
        <v>271.8</v>
      </c>
      <c r="Q363" s="25">
        <v>360</v>
      </c>
    </row>
    <row r="364" spans="1:17">
      <c r="A364" s="28">
        <v>271.80099999999999</v>
      </c>
      <c r="B364" s="28">
        <f>Berechnung!$B$4*C364</f>
        <v>272.55500000000001</v>
      </c>
      <c r="C364" s="28">
        <v>361</v>
      </c>
      <c r="D364" s="25">
        <v>361</v>
      </c>
      <c r="G364" s="25">
        <f>G363+Berechnung!$B$5</f>
        <v>415.80099999999646</v>
      </c>
      <c r="H364" s="25">
        <f>Berechnung!$B$5*I364</f>
        <v>416.95499999999998</v>
      </c>
      <c r="I364" s="25">
        <v>361</v>
      </c>
      <c r="K364" s="25">
        <v>415.80099999999601</v>
      </c>
      <c r="L364" s="25">
        <v>416.95499999999998</v>
      </c>
      <c r="M364" s="25">
        <v>361</v>
      </c>
      <c r="O364" s="25">
        <v>271.80099999999999</v>
      </c>
      <c r="P364" s="25">
        <v>272.55500000000001</v>
      </c>
      <c r="Q364" s="25">
        <v>361</v>
      </c>
    </row>
    <row r="365" spans="1:17">
      <c r="A365" s="28">
        <v>272.55599999999998</v>
      </c>
      <c r="B365" s="28">
        <f>Berechnung!$B$4*C365</f>
        <v>273.31</v>
      </c>
      <c r="C365" s="28">
        <v>362</v>
      </c>
      <c r="D365" s="25">
        <v>362</v>
      </c>
      <c r="G365" s="25">
        <f>G364+Berechnung!$B$5</f>
        <v>416.95599999999644</v>
      </c>
      <c r="H365" s="25">
        <f>Berechnung!$B$5*I365</f>
        <v>418.11</v>
      </c>
      <c r="I365" s="25">
        <v>362</v>
      </c>
      <c r="K365" s="25">
        <v>416.95599999999598</v>
      </c>
      <c r="L365" s="25">
        <v>418.11</v>
      </c>
      <c r="M365" s="25">
        <v>362</v>
      </c>
      <c r="O365" s="25">
        <v>272.55599999999998</v>
      </c>
      <c r="P365" s="25">
        <v>273.31</v>
      </c>
      <c r="Q365" s="25">
        <v>362</v>
      </c>
    </row>
    <row r="366" spans="1:17">
      <c r="A366" s="28">
        <v>273.31099999999998</v>
      </c>
      <c r="B366" s="28">
        <f>Berechnung!$B$4*C366</f>
        <v>274.065</v>
      </c>
      <c r="C366" s="28">
        <v>363</v>
      </c>
      <c r="D366" s="25">
        <v>363</v>
      </c>
      <c r="G366" s="25">
        <f>G365+Berechnung!$B$5</f>
        <v>418.11099999999641</v>
      </c>
      <c r="H366" s="25">
        <f>Berechnung!$B$5*I366</f>
        <v>419.26499999999999</v>
      </c>
      <c r="I366" s="25">
        <v>363</v>
      </c>
      <c r="K366" s="25">
        <v>418.11099999999601</v>
      </c>
      <c r="L366" s="25">
        <v>419.26499999999999</v>
      </c>
      <c r="M366" s="25">
        <v>363</v>
      </c>
      <c r="O366" s="25">
        <v>273.31099999999998</v>
      </c>
      <c r="P366" s="25">
        <v>274.065</v>
      </c>
      <c r="Q366" s="25">
        <v>363</v>
      </c>
    </row>
    <row r="367" spans="1:17">
      <c r="A367" s="28">
        <v>274.06599999999997</v>
      </c>
      <c r="B367" s="28">
        <f>Berechnung!$B$4*C367</f>
        <v>274.82</v>
      </c>
      <c r="C367" s="28">
        <v>364</v>
      </c>
      <c r="D367" s="25">
        <v>364</v>
      </c>
      <c r="G367" s="25">
        <f>G366+Berechnung!$B$5</f>
        <v>419.26599999999638</v>
      </c>
      <c r="H367" s="25">
        <f>Berechnung!$B$5*I367</f>
        <v>420.42</v>
      </c>
      <c r="I367" s="25">
        <v>364</v>
      </c>
      <c r="K367" s="25">
        <v>419.26599999999598</v>
      </c>
      <c r="L367" s="25">
        <v>420.42</v>
      </c>
      <c r="M367" s="25">
        <v>364</v>
      </c>
      <c r="O367" s="25">
        <v>274.06599999999997</v>
      </c>
      <c r="P367" s="25">
        <v>274.82</v>
      </c>
      <c r="Q367" s="25">
        <v>364</v>
      </c>
    </row>
    <row r="368" spans="1:17">
      <c r="A368" s="28">
        <v>274.82100000000003</v>
      </c>
      <c r="B368" s="28">
        <f>Berechnung!$B$4*C368</f>
        <v>275.57499999999999</v>
      </c>
      <c r="C368" s="28">
        <v>365</v>
      </c>
      <c r="D368" s="25">
        <v>365</v>
      </c>
      <c r="G368" s="25">
        <f>G367+Berechnung!$B$5</f>
        <v>420.42099999999635</v>
      </c>
      <c r="H368" s="25">
        <f>Berechnung!$B$5*I368</f>
        <v>421.57499999999999</v>
      </c>
      <c r="I368" s="25">
        <v>365</v>
      </c>
      <c r="K368" s="25">
        <v>420.42099999999601</v>
      </c>
      <c r="L368" s="25">
        <v>421.57499999999999</v>
      </c>
      <c r="M368" s="25">
        <v>365</v>
      </c>
      <c r="O368" s="25">
        <v>274.82100000000003</v>
      </c>
      <c r="P368" s="25">
        <v>275.57499999999999</v>
      </c>
      <c r="Q368" s="25">
        <v>365</v>
      </c>
    </row>
    <row r="369" spans="1:17">
      <c r="A369" s="28">
        <v>275.57600000000002</v>
      </c>
      <c r="B369" s="28">
        <f>Berechnung!$B$4*C369</f>
        <v>276.33</v>
      </c>
      <c r="C369" s="28">
        <v>366</v>
      </c>
      <c r="D369" s="25">
        <v>366</v>
      </c>
      <c r="G369" s="25">
        <f>G368+Berechnung!$B$5</f>
        <v>421.57599999999633</v>
      </c>
      <c r="H369" s="25">
        <f>Berechnung!$B$5*I369</f>
        <v>422.73</v>
      </c>
      <c r="I369" s="25">
        <v>366</v>
      </c>
      <c r="K369" s="25">
        <v>421.57599999999599</v>
      </c>
      <c r="L369" s="25">
        <v>422.73</v>
      </c>
      <c r="M369" s="25">
        <v>366</v>
      </c>
      <c r="O369" s="25">
        <v>275.57600000000002</v>
      </c>
      <c r="P369" s="25">
        <v>276.33</v>
      </c>
      <c r="Q369" s="25">
        <v>366</v>
      </c>
    </row>
    <row r="370" spans="1:17">
      <c r="A370" s="28">
        <v>276.33100000000002</v>
      </c>
      <c r="B370" s="28">
        <f>Berechnung!$B$4*C370</f>
        <v>277.08499999999998</v>
      </c>
      <c r="C370" s="28">
        <v>367</v>
      </c>
      <c r="D370" s="25">
        <v>367</v>
      </c>
      <c r="G370" s="25">
        <f>G369+Berechnung!$B$5</f>
        <v>422.7309999999963</v>
      </c>
      <c r="H370" s="25">
        <f>Berechnung!$B$5*I370</f>
        <v>423.88499999999999</v>
      </c>
      <c r="I370" s="25">
        <v>367</v>
      </c>
      <c r="K370" s="25">
        <v>422.73099999999602</v>
      </c>
      <c r="L370" s="25">
        <v>423.88499999999999</v>
      </c>
      <c r="M370" s="25">
        <v>367</v>
      </c>
      <c r="O370" s="25">
        <v>276.33100000000002</v>
      </c>
      <c r="P370" s="25">
        <v>277.08499999999998</v>
      </c>
      <c r="Q370" s="25">
        <v>367</v>
      </c>
    </row>
    <row r="371" spans="1:17">
      <c r="A371" s="28">
        <v>277.08600000000001</v>
      </c>
      <c r="B371" s="28">
        <f>Berechnung!$B$4*C371</f>
        <v>277.83999999999997</v>
      </c>
      <c r="C371" s="28">
        <v>368</v>
      </c>
      <c r="D371" s="25">
        <v>368</v>
      </c>
      <c r="G371" s="25">
        <f>G370+Berechnung!$B$5</f>
        <v>423.88599999999627</v>
      </c>
      <c r="H371" s="25">
        <f>Berechnung!$B$5*I371</f>
        <v>425.04</v>
      </c>
      <c r="I371" s="25">
        <v>368</v>
      </c>
      <c r="K371" s="25">
        <v>423.88599999999599</v>
      </c>
      <c r="L371" s="25">
        <v>425.04</v>
      </c>
      <c r="M371" s="25">
        <v>368</v>
      </c>
      <c r="O371" s="25">
        <v>277.08600000000001</v>
      </c>
      <c r="P371" s="25">
        <v>277.83999999999997</v>
      </c>
      <c r="Q371" s="25">
        <v>368</v>
      </c>
    </row>
    <row r="372" spans="1:17">
      <c r="A372" s="28">
        <v>277.84100000000001</v>
      </c>
      <c r="B372" s="28">
        <f>Berechnung!$B$4*C372</f>
        <v>278.59500000000003</v>
      </c>
      <c r="C372" s="28">
        <v>369</v>
      </c>
      <c r="D372" s="25">
        <v>369</v>
      </c>
      <c r="G372" s="25">
        <f>G371+Berechnung!$B$5</f>
        <v>425.04099999999625</v>
      </c>
      <c r="H372" s="25">
        <f>Berechnung!$B$5*I372</f>
        <v>426.19499999999999</v>
      </c>
      <c r="I372" s="25">
        <v>369</v>
      </c>
      <c r="K372" s="25">
        <v>425.04099999999602</v>
      </c>
      <c r="L372" s="25">
        <v>426.19499999999999</v>
      </c>
      <c r="M372" s="25">
        <v>369</v>
      </c>
      <c r="O372" s="25">
        <v>277.84100000000001</v>
      </c>
      <c r="P372" s="25">
        <v>278.59500000000003</v>
      </c>
      <c r="Q372" s="25">
        <v>369</v>
      </c>
    </row>
    <row r="373" spans="1:17">
      <c r="A373" s="28">
        <v>278.596</v>
      </c>
      <c r="B373" s="28">
        <f>Berechnung!$B$4*C373</f>
        <v>279.35000000000002</v>
      </c>
      <c r="C373" s="28">
        <v>370</v>
      </c>
      <c r="D373" s="25">
        <v>370</v>
      </c>
      <c r="G373" s="25">
        <f>G372+Berechnung!$B$5</f>
        <v>426.19599999999622</v>
      </c>
      <c r="H373" s="25">
        <f>Berechnung!$B$5*I373</f>
        <v>427.35</v>
      </c>
      <c r="I373" s="25">
        <v>370</v>
      </c>
      <c r="K373" s="25">
        <v>426.19599999999599</v>
      </c>
      <c r="L373" s="25">
        <v>427.35</v>
      </c>
      <c r="M373" s="25">
        <v>370</v>
      </c>
      <c r="O373" s="25">
        <v>278.596</v>
      </c>
      <c r="P373" s="25">
        <v>279.35000000000002</v>
      </c>
      <c r="Q373" s="25">
        <v>370</v>
      </c>
    </row>
    <row r="374" spans="1:17">
      <c r="A374" s="28">
        <v>279.351</v>
      </c>
      <c r="B374" s="28">
        <f>Berechnung!$B$4*C374</f>
        <v>280.10500000000002</v>
      </c>
      <c r="C374" s="28">
        <v>371</v>
      </c>
      <c r="D374" s="25">
        <v>371</v>
      </c>
      <c r="G374" s="25">
        <f>G373+Berechnung!$B$5</f>
        <v>427.35099999999619</v>
      </c>
      <c r="H374" s="25">
        <f>Berechnung!$B$5*I374</f>
        <v>428.505</v>
      </c>
      <c r="I374" s="25">
        <v>371</v>
      </c>
      <c r="K374" s="25">
        <v>427.35099999999602</v>
      </c>
      <c r="L374" s="25">
        <v>428.505</v>
      </c>
      <c r="M374" s="25">
        <v>371</v>
      </c>
      <c r="O374" s="25">
        <v>279.351</v>
      </c>
      <c r="P374" s="25">
        <v>280.10500000000002</v>
      </c>
      <c r="Q374" s="25">
        <v>371</v>
      </c>
    </row>
    <row r="375" spans="1:17">
      <c r="A375" s="28">
        <v>280.10599999999999</v>
      </c>
      <c r="B375" s="28">
        <f>Berechnung!$B$4*C375</f>
        <v>280.86</v>
      </c>
      <c r="C375" s="28">
        <v>372</v>
      </c>
      <c r="D375" s="25">
        <v>372</v>
      </c>
      <c r="G375" s="25">
        <f>G374+Berechnung!$B$5</f>
        <v>428.50599999999616</v>
      </c>
      <c r="H375" s="25">
        <f>Berechnung!$B$5*I375</f>
        <v>429.66</v>
      </c>
      <c r="I375" s="25">
        <v>372</v>
      </c>
      <c r="K375" s="25">
        <v>428.50599999999599</v>
      </c>
      <c r="L375" s="25">
        <v>429.66</v>
      </c>
      <c r="M375" s="25">
        <v>372</v>
      </c>
      <c r="O375" s="25">
        <v>280.10599999999999</v>
      </c>
      <c r="P375" s="25">
        <v>280.86</v>
      </c>
      <c r="Q375" s="25">
        <v>372</v>
      </c>
    </row>
    <row r="376" spans="1:17">
      <c r="A376" s="28">
        <v>280.86099999999999</v>
      </c>
      <c r="B376" s="28">
        <f>Berechnung!$B$4*C376</f>
        <v>281.61500000000001</v>
      </c>
      <c r="C376" s="28">
        <v>373</v>
      </c>
      <c r="D376" s="25">
        <v>373</v>
      </c>
      <c r="G376" s="25">
        <f>G375+Berechnung!$B$5</f>
        <v>429.66099999999614</v>
      </c>
      <c r="H376" s="25">
        <f>Berechnung!$B$5*I376</f>
        <v>430.815</v>
      </c>
      <c r="I376" s="25">
        <v>373</v>
      </c>
      <c r="K376" s="25">
        <v>429.66099999999602</v>
      </c>
      <c r="L376" s="25">
        <v>430.815</v>
      </c>
      <c r="M376" s="25">
        <v>373</v>
      </c>
      <c r="O376" s="25">
        <v>280.86099999999999</v>
      </c>
      <c r="P376" s="25">
        <v>281.61500000000001</v>
      </c>
      <c r="Q376" s="25">
        <v>373</v>
      </c>
    </row>
    <row r="377" spans="1:17">
      <c r="A377" s="28">
        <v>281.61599999999999</v>
      </c>
      <c r="B377" s="28">
        <f>Berechnung!$B$4*C377</f>
        <v>282.37</v>
      </c>
      <c r="C377" s="28">
        <v>374</v>
      </c>
      <c r="D377" s="25">
        <v>374</v>
      </c>
      <c r="G377" s="25">
        <f>G376+Berechnung!$B$5</f>
        <v>430.81599999999611</v>
      </c>
      <c r="H377" s="25">
        <f>Berechnung!$B$5*I377</f>
        <v>431.97</v>
      </c>
      <c r="I377" s="25">
        <v>374</v>
      </c>
      <c r="K377" s="25">
        <v>430.815999999996</v>
      </c>
      <c r="L377" s="25">
        <v>431.97</v>
      </c>
      <c r="M377" s="25">
        <v>374</v>
      </c>
      <c r="O377" s="25">
        <v>281.61599999999999</v>
      </c>
      <c r="P377" s="25">
        <v>282.37</v>
      </c>
      <c r="Q377" s="25">
        <v>374</v>
      </c>
    </row>
    <row r="378" spans="1:17">
      <c r="A378" s="28">
        <v>282.37099999999998</v>
      </c>
      <c r="B378" s="28">
        <f>Berechnung!$B$4*C378</f>
        <v>283.125</v>
      </c>
      <c r="C378" s="28">
        <v>375</v>
      </c>
      <c r="D378" s="25">
        <v>375</v>
      </c>
      <c r="G378" s="25">
        <f>G377+Berechnung!$B$5</f>
        <v>431.97099999999608</v>
      </c>
      <c r="H378" s="25">
        <f>Berechnung!$B$5*I378</f>
        <v>433.125</v>
      </c>
      <c r="I378" s="25">
        <v>375</v>
      </c>
      <c r="K378" s="25">
        <v>431.97099999999602</v>
      </c>
      <c r="L378" s="25">
        <v>433.125</v>
      </c>
      <c r="M378" s="25">
        <v>375</v>
      </c>
      <c r="O378" s="25">
        <v>282.37099999999998</v>
      </c>
      <c r="P378" s="25">
        <v>283.125</v>
      </c>
      <c r="Q378" s="25">
        <v>375</v>
      </c>
    </row>
    <row r="379" spans="1:17">
      <c r="A379" s="28">
        <v>283.12599999999998</v>
      </c>
      <c r="B379" s="28">
        <f>Berechnung!$B$4*C379</f>
        <v>283.88</v>
      </c>
      <c r="C379" s="28">
        <v>376</v>
      </c>
      <c r="D379" s="25">
        <v>376</v>
      </c>
      <c r="G379" s="25">
        <f>G378+Berechnung!$B$5</f>
        <v>433.12599999999605</v>
      </c>
      <c r="H379" s="25">
        <f>Berechnung!$B$5*I379</f>
        <v>434.28000000000003</v>
      </c>
      <c r="I379" s="25">
        <v>376</v>
      </c>
      <c r="K379" s="25">
        <v>433.125999999996</v>
      </c>
      <c r="L379" s="25">
        <v>434.28</v>
      </c>
      <c r="M379" s="25">
        <v>376</v>
      </c>
      <c r="O379" s="25">
        <v>283.12599999999998</v>
      </c>
      <c r="P379" s="25">
        <v>283.88</v>
      </c>
      <c r="Q379" s="25">
        <v>376</v>
      </c>
    </row>
    <row r="380" spans="1:17">
      <c r="A380" s="28">
        <v>283.88099999999997</v>
      </c>
      <c r="B380" s="28">
        <f>Berechnung!$B$4*C380</f>
        <v>284.63499999999999</v>
      </c>
      <c r="C380" s="28">
        <v>377</v>
      </c>
      <c r="D380" s="25">
        <v>377</v>
      </c>
      <c r="G380" s="25">
        <f>G379+Berechnung!$B$5</f>
        <v>434.28099999999603</v>
      </c>
      <c r="H380" s="25">
        <f>Berechnung!$B$5*I380</f>
        <v>435.435</v>
      </c>
      <c r="I380" s="25">
        <v>377</v>
      </c>
      <c r="K380" s="25">
        <v>434.28099999999603</v>
      </c>
      <c r="L380" s="25">
        <v>435.435</v>
      </c>
      <c r="M380" s="25">
        <v>377</v>
      </c>
      <c r="O380" s="25">
        <v>283.88099999999997</v>
      </c>
      <c r="P380" s="25">
        <v>284.63499999999999</v>
      </c>
      <c r="Q380" s="25">
        <v>377</v>
      </c>
    </row>
    <row r="381" spans="1:17">
      <c r="A381" s="28">
        <v>284.63600000000002</v>
      </c>
      <c r="B381" s="28">
        <f>Berechnung!$B$4*C381</f>
        <v>285.39</v>
      </c>
      <c r="C381" s="28">
        <v>378</v>
      </c>
      <c r="D381" s="25">
        <v>378</v>
      </c>
      <c r="G381" s="25">
        <f>G380+Berechnung!$B$5</f>
        <v>435.435999999996</v>
      </c>
      <c r="H381" s="25">
        <f>Berechnung!$B$5*I381</f>
        <v>436.59000000000003</v>
      </c>
      <c r="I381" s="25">
        <v>378</v>
      </c>
      <c r="K381" s="25">
        <v>435.435999999996</v>
      </c>
      <c r="L381" s="25">
        <v>436.59</v>
      </c>
      <c r="M381" s="25">
        <v>378</v>
      </c>
      <c r="O381" s="25">
        <v>284.63600000000002</v>
      </c>
      <c r="P381" s="25">
        <v>285.39</v>
      </c>
      <c r="Q381" s="25">
        <v>378</v>
      </c>
    </row>
    <row r="382" spans="1:17">
      <c r="A382" s="28">
        <v>285.39100000000002</v>
      </c>
      <c r="B382" s="28">
        <f>Berechnung!$B$4*C382</f>
        <v>286.14499999999998</v>
      </c>
      <c r="C382" s="28">
        <v>379</v>
      </c>
      <c r="D382" s="25">
        <v>379</v>
      </c>
      <c r="G382" s="25">
        <f>G381+Berechnung!$B$5</f>
        <v>436.59099999999597</v>
      </c>
      <c r="H382" s="25">
        <f>Berechnung!$B$5*I382</f>
        <v>437.745</v>
      </c>
      <c r="I382" s="25">
        <v>379</v>
      </c>
      <c r="K382" s="25">
        <v>436.59099999999597</v>
      </c>
      <c r="L382" s="25">
        <v>437.745</v>
      </c>
      <c r="M382" s="25">
        <v>379</v>
      </c>
      <c r="O382" s="25">
        <v>285.39100000000002</v>
      </c>
      <c r="P382" s="25">
        <v>286.14499999999998</v>
      </c>
      <c r="Q382" s="25">
        <v>379</v>
      </c>
    </row>
    <row r="383" spans="1:17">
      <c r="A383" s="28">
        <v>286.14600000000002</v>
      </c>
      <c r="B383" s="28">
        <f>Berechnung!$B$4*C383</f>
        <v>286.89999999999998</v>
      </c>
      <c r="C383" s="28">
        <v>380</v>
      </c>
      <c r="D383" s="25">
        <v>380</v>
      </c>
      <c r="G383" s="25">
        <f>G382+Berechnung!$B$5</f>
        <v>437.74599999999595</v>
      </c>
      <c r="H383" s="25">
        <f>Berechnung!$B$5*I383</f>
        <v>438.90000000000003</v>
      </c>
      <c r="I383" s="25">
        <v>380</v>
      </c>
      <c r="K383" s="25">
        <v>437.745999999996</v>
      </c>
      <c r="L383" s="25">
        <v>438.9</v>
      </c>
      <c r="M383" s="25">
        <v>380</v>
      </c>
      <c r="O383" s="25">
        <v>286.14600000000002</v>
      </c>
      <c r="P383" s="25">
        <v>286.89999999999998</v>
      </c>
      <c r="Q383" s="25">
        <v>380</v>
      </c>
    </row>
    <row r="384" spans="1:17">
      <c r="A384" s="28">
        <v>286.90100000000001</v>
      </c>
      <c r="B384" s="28">
        <f>Berechnung!$B$4*C384</f>
        <v>287.65500000000003</v>
      </c>
      <c r="C384" s="28">
        <v>381</v>
      </c>
      <c r="D384" s="25">
        <v>381</v>
      </c>
      <c r="G384" s="25">
        <f>G383+Berechnung!$B$5</f>
        <v>438.90099999999592</v>
      </c>
      <c r="H384" s="25">
        <f>Berechnung!$B$5*I384</f>
        <v>440.05500000000001</v>
      </c>
      <c r="I384" s="25">
        <v>381</v>
      </c>
      <c r="K384" s="25">
        <v>438.90099999999597</v>
      </c>
      <c r="L384" s="25">
        <v>440.05500000000001</v>
      </c>
      <c r="M384" s="25">
        <v>381</v>
      </c>
      <c r="O384" s="25">
        <v>286.90100000000001</v>
      </c>
      <c r="P384" s="25">
        <v>287.65499999999997</v>
      </c>
      <c r="Q384" s="25">
        <v>381</v>
      </c>
    </row>
    <row r="385" spans="1:17">
      <c r="A385" s="28">
        <v>287.65600000000001</v>
      </c>
      <c r="B385" s="28">
        <f>Berechnung!$B$4*C385</f>
        <v>288.41000000000003</v>
      </c>
      <c r="C385" s="28">
        <v>382</v>
      </c>
      <c r="D385" s="25">
        <v>382</v>
      </c>
      <c r="G385" s="25">
        <f>G384+Berechnung!$B$5</f>
        <v>440.05599999999589</v>
      </c>
      <c r="H385" s="25">
        <f>Berechnung!$B$5*I385</f>
        <v>441.21000000000004</v>
      </c>
      <c r="I385" s="25">
        <v>382</v>
      </c>
      <c r="K385" s="25">
        <v>440.055999999996</v>
      </c>
      <c r="L385" s="25">
        <v>441.21</v>
      </c>
      <c r="M385" s="25">
        <v>382</v>
      </c>
      <c r="O385" s="25">
        <v>287.65600000000001</v>
      </c>
      <c r="P385" s="25">
        <v>288.41000000000003</v>
      </c>
      <c r="Q385" s="25">
        <v>382</v>
      </c>
    </row>
    <row r="386" spans="1:17">
      <c r="A386" s="28">
        <v>288.411</v>
      </c>
      <c r="B386" s="28">
        <f>Berechnung!$B$4*C386</f>
        <v>289.16500000000002</v>
      </c>
      <c r="C386" s="28">
        <v>383</v>
      </c>
      <c r="D386" s="25">
        <v>383</v>
      </c>
      <c r="G386" s="25">
        <f>G385+Berechnung!$B$5</f>
        <v>441.21099999999586</v>
      </c>
      <c r="H386" s="25">
        <f>Berechnung!$B$5*I386</f>
        <v>442.36500000000001</v>
      </c>
      <c r="I386" s="25">
        <v>383</v>
      </c>
      <c r="K386" s="25">
        <v>441.21099999999598</v>
      </c>
      <c r="L386" s="25">
        <v>442.36500000000001</v>
      </c>
      <c r="M386" s="25">
        <v>383</v>
      </c>
      <c r="O386" s="25">
        <v>288.411</v>
      </c>
      <c r="P386" s="25">
        <v>289.16500000000002</v>
      </c>
      <c r="Q386" s="25">
        <v>383</v>
      </c>
    </row>
    <row r="387" spans="1:17">
      <c r="A387" s="28">
        <v>289.166</v>
      </c>
      <c r="B387" s="28">
        <f>Berechnung!$B$4*C387</f>
        <v>289.92</v>
      </c>
      <c r="C387" s="28">
        <v>384</v>
      </c>
      <c r="D387" s="25">
        <v>384</v>
      </c>
      <c r="G387" s="25">
        <f>G386+Berechnung!$B$5</f>
        <v>442.36599999999584</v>
      </c>
      <c r="H387" s="25">
        <f>Berechnung!$B$5*I387</f>
        <v>443.52</v>
      </c>
      <c r="I387" s="25">
        <v>384</v>
      </c>
      <c r="K387" s="25">
        <v>442.36599999999601</v>
      </c>
      <c r="L387" s="25">
        <v>443.52</v>
      </c>
      <c r="M387" s="25">
        <v>384</v>
      </c>
      <c r="O387" s="25">
        <v>289.166</v>
      </c>
      <c r="P387" s="25">
        <v>289.92</v>
      </c>
      <c r="Q387" s="25">
        <v>384</v>
      </c>
    </row>
    <row r="388" spans="1:17">
      <c r="A388" s="28">
        <v>289.92099999999999</v>
      </c>
      <c r="B388" s="28">
        <f>Berechnung!$B$4*C388</f>
        <v>290.67500000000001</v>
      </c>
      <c r="C388" s="28">
        <v>385</v>
      </c>
      <c r="D388" s="25">
        <v>385</v>
      </c>
      <c r="G388" s="25">
        <f>G387+Berechnung!$B$5</f>
        <v>443.52099999999581</v>
      </c>
      <c r="H388" s="25">
        <f>Berechnung!$B$5*I388</f>
        <v>444.67500000000001</v>
      </c>
      <c r="I388" s="25">
        <v>385</v>
      </c>
      <c r="K388" s="25">
        <v>443.52099999999598</v>
      </c>
      <c r="L388" s="25">
        <v>444.67500000000001</v>
      </c>
      <c r="M388" s="25">
        <v>385</v>
      </c>
      <c r="O388" s="25">
        <v>289.92099999999999</v>
      </c>
      <c r="P388" s="25">
        <v>290.67500000000001</v>
      </c>
      <c r="Q388" s="25">
        <v>385</v>
      </c>
    </row>
    <row r="389" spans="1:17">
      <c r="A389" s="28">
        <v>290.67599999999999</v>
      </c>
      <c r="B389" s="28">
        <f>Berechnung!$B$4*C389</f>
        <v>291.43</v>
      </c>
      <c r="C389" s="28">
        <v>386</v>
      </c>
      <c r="D389" s="25">
        <v>386</v>
      </c>
      <c r="G389" s="25">
        <f>G388+Berechnung!$B$5</f>
        <v>444.67599999999578</v>
      </c>
      <c r="H389" s="25">
        <f>Berechnung!$B$5*I389</f>
        <v>445.83</v>
      </c>
      <c r="I389" s="25">
        <v>386</v>
      </c>
      <c r="K389" s="25">
        <v>444.67599999999601</v>
      </c>
      <c r="L389" s="25">
        <v>445.83</v>
      </c>
      <c r="M389" s="25">
        <v>386</v>
      </c>
      <c r="O389" s="25">
        <v>290.67599999999999</v>
      </c>
      <c r="P389" s="25">
        <v>291.43</v>
      </c>
      <c r="Q389" s="25">
        <v>386</v>
      </c>
    </row>
    <row r="390" spans="1:17">
      <c r="A390" s="28">
        <v>291.43099999999998</v>
      </c>
      <c r="B390" s="28">
        <f>Berechnung!$B$4*C390</f>
        <v>292.185</v>
      </c>
      <c r="C390" s="28">
        <v>387</v>
      </c>
      <c r="D390" s="25">
        <v>387</v>
      </c>
      <c r="G390" s="25">
        <f>G389+Berechnung!$B$5</f>
        <v>445.83099999999575</v>
      </c>
      <c r="H390" s="25">
        <f>Berechnung!$B$5*I390</f>
        <v>446.98500000000001</v>
      </c>
      <c r="I390" s="25">
        <v>387</v>
      </c>
      <c r="K390" s="25">
        <v>445.83099999999598</v>
      </c>
      <c r="L390" s="25">
        <v>446.98500000000001</v>
      </c>
      <c r="M390" s="25">
        <v>387</v>
      </c>
      <c r="O390" s="25">
        <v>291.43099999999998</v>
      </c>
      <c r="P390" s="25">
        <v>292.185</v>
      </c>
      <c r="Q390" s="25">
        <v>387</v>
      </c>
    </row>
    <row r="391" spans="1:17">
      <c r="A391" s="28">
        <v>292.18599999999998</v>
      </c>
      <c r="B391" s="28">
        <f>Berechnung!$B$4*C391</f>
        <v>292.94</v>
      </c>
      <c r="C391" s="28">
        <v>388</v>
      </c>
      <c r="D391" s="25">
        <v>388</v>
      </c>
      <c r="G391" s="25">
        <f>G390+Berechnung!$B$5</f>
        <v>446.98599999999573</v>
      </c>
      <c r="H391" s="25">
        <f>Berechnung!$B$5*I391</f>
        <v>448.14</v>
      </c>
      <c r="I391" s="25">
        <v>388</v>
      </c>
      <c r="K391" s="25">
        <v>446.98599999999601</v>
      </c>
      <c r="L391" s="25">
        <v>448.14</v>
      </c>
      <c r="M391" s="25">
        <v>388</v>
      </c>
      <c r="O391" s="25">
        <v>292.18599999999998</v>
      </c>
      <c r="P391" s="25">
        <v>292.94</v>
      </c>
      <c r="Q391" s="25">
        <v>388</v>
      </c>
    </row>
    <row r="392" spans="1:17">
      <c r="A392" s="28">
        <v>292.94099999999997</v>
      </c>
      <c r="B392" s="28">
        <f>Berechnung!$B$4*C392</f>
        <v>293.69499999999999</v>
      </c>
      <c r="C392" s="28">
        <v>389</v>
      </c>
      <c r="D392" s="25">
        <v>389</v>
      </c>
      <c r="G392" s="25">
        <f>G391+Berechnung!$B$5</f>
        <v>448.1409999999957</v>
      </c>
      <c r="H392" s="25">
        <f>Berechnung!$B$5*I392</f>
        <v>449.29500000000002</v>
      </c>
      <c r="I392" s="25">
        <v>389</v>
      </c>
      <c r="K392" s="25">
        <v>448.14099999999598</v>
      </c>
      <c r="L392" s="25">
        <v>449.29500000000002</v>
      </c>
      <c r="M392" s="25">
        <v>389</v>
      </c>
      <c r="O392" s="25">
        <v>292.94099999999997</v>
      </c>
      <c r="P392" s="25">
        <v>293.69499999999999</v>
      </c>
      <c r="Q392" s="25">
        <v>389</v>
      </c>
    </row>
    <row r="393" spans="1:17">
      <c r="A393" s="28">
        <v>293.69600000000003</v>
      </c>
      <c r="B393" s="28">
        <f>Berechnung!$B$4*C393</f>
        <v>294.45</v>
      </c>
      <c r="C393" s="28">
        <v>390</v>
      </c>
      <c r="D393" s="25">
        <v>390</v>
      </c>
      <c r="G393" s="25">
        <f>G392+Berechnung!$B$5</f>
        <v>449.29599999999567</v>
      </c>
      <c r="H393" s="25">
        <f>Berechnung!$B$5*I393</f>
        <v>450.45</v>
      </c>
      <c r="I393" s="25">
        <v>390</v>
      </c>
      <c r="K393" s="25">
        <v>449.29599999999601</v>
      </c>
      <c r="L393" s="25">
        <v>450.45</v>
      </c>
      <c r="M393" s="25">
        <v>390</v>
      </c>
      <c r="O393" s="25">
        <v>293.69600000000003</v>
      </c>
      <c r="P393" s="25">
        <v>294.45</v>
      </c>
      <c r="Q393" s="25">
        <v>390</v>
      </c>
    </row>
    <row r="394" spans="1:17">
      <c r="A394" s="28">
        <v>294.45100000000002</v>
      </c>
      <c r="B394" s="28">
        <f>Berechnung!$B$4*C394</f>
        <v>295.20499999999998</v>
      </c>
      <c r="C394" s="28">
        <v>391</v>
      </c>
      <c r="D394" s="25">
        <v>391</v>
      </c>
      <c r="G394" s="25">
        <f>G393+Berechnung!$B$5</f>
        <v>450.45099999999564</v>
      </c>
      <c r="H394" s="25">
        <f>Berechnung!$B$5*I394</f>
        <v>451.60500000000002</v>
      </c>
      <c r="I394" s="25">
        <v>391</v>
      </c>
      <c r="K394" s="25">
        <v>450.45099999999599</v>
      </c>
      <c r="L394" s="25">
        <v>451.60500000000002</v>
      </c>
      <c r="M394" s="25">
        <v>391</v>
      </c>
      <c r="O394" s="25">
        <v>294.45100000000002</v>
      </c>
      <c r="P394" s="25">
        <v>295.20499999999998</v>
      </c>
      <c r="Q394" s="25">
        <v>391</v>
      </c>
    </row>
    <row r="395" spans="1:17">
      <c r="A395" s="28">
        <v>295.20600000000002</v>
      </c>
      <c r="B395" s="28">
        <f>Berechnung!$B$4*C395</f>
        <v>295.95999999999998</v>
      </c>
      <c r="C395" s="28">
        <v>392</v>
      </c>
      <c r="D395" s="25">
        <v>392</v>
      </c>
      <c r="G395" s="25">
        <f>G394+Berechnung!$B$5</f>
        <v>451.60599999999562</v>
      </c>
      <c r="H395" s="25">
        <f>Berechnung!$B$5*I395</f>
        <v>452.76</v>
      </c>
      <c r="I395" s="25">
        <v>392</v>
      </c>
      <c r="K395" s="25">
        <v>451.60599999999602</v>
      </c>
      <c r="L395" s="25">
        <v>452.76</v>
      </c>
      <c r="M395" s="25">
        <v>392</v>
      </c>
      <c r="O395" s="25">
        <v>295.20600000000002</v>
      </c>
      <c r="P395" s="25">
        <v>295.95999999999998</v>
      </c>
      <c r="Q395" s="25">
        <v>392</v>
      </c>
    </row>
    <row r="396" spans="1:17">
      <c r="A396" s="28">
        <v>295.96100000000001</v>
      </c>
      <c r="B396" s="28">
        <f>Berechnung!$B$4*C396</f>
        <v>296.71499999999997</v>
      </c>
      <c r="C396" s="28">
        <v>393</v>
      </c>
      <c r="D396" s="25">
        <v>393</v>
      </c>
      <c r="G396" s="25">
        <f>G395+Berechnung!$B$5</f>
        <v>452.76099999999559</v>
      </c>
      <c r="H396" s="25">
        <f>Berechnung!$B$5*I396</f>
        <v>453.91500000000002</v>
      </c>
      <c r="I396" s="25">
        <v>393</v>
      </c>
      <c r="K396" s="25">
        <v>452.76099999999599</v>
      </c>
      <c r="L396" s="25">
        <v>453.91500000000002</v>
      </c>
      <c r="M396" s="25">
        <v>393</v>
      </c>
      <c r="O396" s="25">
        <v>295.96100000000001</v>
      </c>
      <c r="P396" s="25">
        <v>296.71499999999997</v>
      </c>
      <c r="Q396" s="25">
        <v>393</v>
      </c>
    </row>
    <row r="397" spans="1:17">
      <c r="A397" s="28">
        <v>296.71600000000001</v>
      </c>
      <c r="B397" s="28">
        <f>Berechnung!$B$4*C397</f>
        <v>297.47000000000003</v>
      </c>
      <c r="C397" s="28">
        <v>394</v>
      </c>
      <c r="D397" s="25">
        <v>394</v>
      </c>
      <c r="G397" s="25">
        <f>G396+Berechnung!$B$5</f>
        <v>453.91599999999556</v>
      </c>
      <c r="H397" s="25">
        <f>Berechnung!$B$5*I397</f>
        <v>455.07</v>
      </c>
      <c r="I397" s="25">
        <v>394</v>
      </c>
      <c r="K397" s="25">
        <v>453.91599999999602</v>
      </c>
      <c r="L397" s="25">
        <v>455.07</v>
      </c>
      <c r="M397" s="25">
        <v>394</v>
      </c>
      <c r="O397" s="25">
        <v>296.71600000000001</v>
      </c>
      <c r="P397" s="25">
        <v>297.47000000000003</v>
      </c>
      <c r="Q397" s="25">
        <v>394</v>
      </c>
    </row>
    <row r="398" spans="1:17">
      <c r="A398" s="28">
        <v>297.471</v>
      </c>
      <c r="B398" s="28">
        <f>Berechnung!$B$4*C398</f>
        <v>298.22500000000002</v>
      </c>
      <c r="C398" s="28">
        <v>395</v>
      </c>
      <c r="D398" s="25">
        <v>395</v>
      </c>
      <c r="G398" s="25">
        <f>G397+Berechnung!$B$5</f>
        <v>455.07099999999554</v>
      </c>
      <c r="H398" s="25">
        <f>Berechnung!$B$5*I398</f>
        <v>456.22500000000002</v>
      </c>
      <c r="I398" s="25">
        <v>395</v>
      </c>
      <c r="K398" s="25">
        <v>455.07099999999599</v>
      </c>
      <c r="L398" s="25">
        <v>456.22500000000002</v>
      </c>
      <c r="M398" s="25">
        <v>395</v>
      </c>
      <c r="O398" s="25">
        <v>297.471</v>
      </c>
      <c r="P398" s="25">
        <v>298.22500000000002</v>
      </c>
      <c r="Q398" s="25">
        <v>395</v>
      </c>
    </row>
    <row r="399" spans="1:17">
      <c r="A399" s="28">
        <v>298.226</v>
      </c>
      <c r="B399" s="28">
        <f>Berechnung!$B$4*C399</f>
        <v>298.98</v>
      </c>
      <c r="C399" s="28">
        <v>396</v>
      </c>
      <c r="D399" s="25">
        <v>396</v>
      </c>
      <c r="G399" s="25">
        <f>G398+Berechnung!$B$5</f>
        <v>456.22599999999551</v>
      </c>
      <c r="H399" s="25">
        <f>Berechnung!$B$5*I399</f>
        <v>457.38</v>
      </c>
      <c r="I399" s="25">
        <v>396</v>
      </c>
      <c r="K399" s="25">
        <v>456.22599999999602</v>
      </c>
      <c r="L399" s="25">
        <v>457.38</v>
      </c>
      <c r="M399" s="25">
        <v>396</v>
      </c>
      <c r="O399" s="25">
        <v>298.226</v>
      </c>
      <c r="P399" s="25">
        <v>298.98</v>
      </c>
      <c r="Q399" s="25">
        <v>396</v>
      </c>
    </row>
    <row r="400" spans="1:17">
      <c r="A400" s="28">
        <v>298.98099999999999</v>
      </c>
      <c r="B400" s="28">
        <f>Berechnung!$B$4*C400</f>
        <v>299.73500000000001</v>
      </c>
      <c r="C400" s="28">
        <v>397</v>
      </c>
      <c r="D400" s="25">
        <v>397</v>
      </c>
      <c r="G400" s="25">
        <f>G399+Berechnung!$B$5</f>
        <v>457.38099999999548</v>
      </c>
      <c r="H400" s="25">
        <f>Berechnung!$B$5*I400</f>
        <v>458.53500000000003</v>
      </c>
      <c r="I400" s="25">
        <v>397</v>
      </c>
      <c r="K400" s="25">
        <v>457.38099999999503</v>
      </c>
      <c r="L400" s="25">
        <v>458.53500000000003</v>
      </c>
      <c r="M400" s="25">
        <v>397</v>
      </c>
      <c r="O400" s="25">
        <v>298.98099999999999</v>
      </c>
      <c r="P400" s="25">
        <v>299.73500000000001</v>
      </c>
      <c r="Q400" s="25">
        <v>397</v>
      </c>
    </row>
    <row r="401" spans="1:17">
      <c r="A401" s="28">
        <v>299.73599999999999</v>
      </c>
      <c r="B401" s="28">
        <f>Berechnung!$B$4*C401</f>
        <v>300.49</v>
      </c>
      <c r="C401" s="28">
        <v>398</v>
      </c>
      <c r="D401" s="25">
        <v>398</v>
      </c>
      <c r="G401" s="25">
        <f>G400+Berechnung!$B$5</f>
        <v>458.53599999999545</v>
      </c>
      <c r="H401" s="25">
        <f>Berechnung!$B$5*I401</f>
        <v>459.69</v>
      </c>
      <c r="I401" s="25">
        <v>398</v>
      </c>
      <c r="K401" s="25">
        <v>458.535999999995</v>
      </c>
      <c r="L401" s="25">
        <v>459.69</v>
      </c>
      <c r="M401" s="25">
        <v>398</v>
      </c>
      <c r="O401" s="25">
        <v>299.73599999999999</v>
      </c>
      <c r="P401" s="25">
        <v>300.49</v>
      </c>
      <c r="Q401" s="25">
        <v>398</v>
      </c>
    </row>
    <row r="402" spans="1:17">
      <c r="A402" s="28">
        <v>300.49099999999999</v>
      </c>
      <c r="B402" s="28">
        <f>Berechnung!$B$4*C402</f>
        <v>301.245</v>
      </c>
      <c r="C402" s="28">
        <v>399</v>
      </c>
      <c r="D402" s="25">
        <v>399</v>
      </c>
      <c r="G402" s="25">
        <f>G401+Berechnung!$B$5</f>
        <v>459.69099999999543</v>
      </c>
      <c r="H402" s="25">
        <f>Berechnung!$B$5*I402</f>
        <v>460.84500000000003</v>
      </c>
      <c r="I402" s="25">
        <v>399</v>
      </c>
      <c r="K402" s="25">
        <v>459.69099999999497</v>
      </c>
      <c r="L402" s="25">
        <v>460.84500000000003</v>
      </c>
      <c r="M402" s="25">
        <v>399</v>
      </c>
      <c r="O402" s="25">
        <v>300.49099999999999</v>
      </c>
      <c r="P402" s="25">
        <v>301.245</v>
      </c>
      <c r="Q402" s="25">
        <v>399</v>
      </c>
    </row>
    <row r="403" spans="1:17">
      <c r="A403" s="28">
        <v>301.24599999999998</v>
      </c>
      <c r="B403" s="28">
        <f>Berechnung!$B$4*C403</f>
        <v>302</v>
      </c>
      <c r="C403" s="28">
        <v>400</v>
      </c>
      <c r="D403" s="25">
        <v>400</v>
      </c>
      <c r="G403" s="25">
        <f>G402+Berechnung!$B$5</f>
        <v>460.8459999999954</v>
      </c>
      <c r="H403" s="25">
        <f>Berechnung!$B$5*I403</f>
        <v>462</v>
      </c>
      <c r="I403" s="25">
        <v>400</v>
      </c>
      <c r="K403" s="25">
        <v>460.845999999995</v>
      </c>
      <c r="L403" s="25">
        <v>462</v>
      </c>
      <c r="M403" s="25">
        <v>400</v>
      </c>
      <c r="O403" s="25">
        <v>301.24599999999998</v>
      </c>
      <c r="P403" s="25">
        <v>302</v>
      </c>
      <c r="Q403" s="25">
        <v>400</v>
      </c>
    </row>
    <row r="404" spans="1:17">
      <c r="A404" s="28">
        <v>302.00099999999998</v>
      </c>
      <c r="B404" s="28">
        <f>Berechnung!$B$4*C404</f>
        <v>302.755</v>
      </c>
      <c r="C404" s="28">
        <v>401</v>
      </c>
      <c r="D404" s="25">
        <v>401</v>
      </c>
      <c r="G404" s="25">
        <f>G403+Berechnung!$B$5</f>
        <v>462.00099999999537</v>
      </c>
      <c r="H404" s="25">
        <f>Berechnung!$B$5*I404</f>
        <v>463.15500000000003</v>
      </c>
      <c r="I404" s="25">
        <v>401</v>
      </c>
      <c r="K404" s="25">
        <v>462.00099999999497</v>
      </c>
      <c r="L404" s="25">
        <v>463.15499999999997</v>
      </c>
      <c r="M404" s="25">
        <v>401</v>
      </c>
      <c r="O404" s="25">
        <v>302.00099999999998</v>
      </c>
      <c r="P404" s="25">
        <v>302.755</v>
      </c>
      <c r="Q404" s="25">
        <v>401</v>
      </c>
    </row>
    <row r="405" spans="1:17">
      <c r="A405" s="28">
        <v>302.75599999999997</v>
      </c>
      <c r="B405" s="28">
        <f>Berechnung!$B$4*C405</f>
        <v>303.51</v>
      </c>
      <c r="C405" s="28">
        <v>402</v>
      </c>
      <c r="D405" s="25">
        <v>402</v>
      </c>
      <c r="G405" s="25">
        <f>G404+Berechnung!$B$5</f>
        <v>463.15599999999534</v>
      </c>
      <c r="H405" s="25">
        <f>Berechnung!$B$5*I405</f>
        <v>464.31</v>
      </c>
      <c r="I405" s="25">
        <v>402</v>
      </c>
      <c r="K405" s="25">
        <v>463.155999999995</v>
      </c>
      <c r="L405" s="25">
        <v>464.31</v>
      </c>
      <c r="M405" s="25">
        <v>402</v>
      </c>
      <c r="O405" s="25">
        <v>302.75599999999997</v>
      </c>
      <c r="P405" s="25">
        <v>303.51</v>
      </c>
      <c r="Q405" s="25">
        <v>402</v>
      </c>
    </row>
    <row r="406" spans="1:17">
      <c r="A406" s="28">
        <v>303.51100000000002</v>
      </c>
      <c r="B406" s="28">
        <f>Berechnung!$B$4*C406</f>
        <v>304.26499999999999</v>
      </c>
      <c r="C406" s="28">
        <v>403</v>
      </c>
      <c r="D406" s="25">
        <v>403</v>
      </c>
      <c r="G406" s="25">
        <f>G405+Berechnung!$B$5</f>
        <v>464.31099999999532</v>
      </c>
      <c r="H406" s="25">
        <f>Berechnung!$B$5*I406</f>
        <v>465.46500000000003</v>
      </c>
      <c r="I406" s="25">
        <v>403</v>
      </c>
      <c r="K406" s="25">
        <v>464.31099999999498</v>
      </c>
      <c r="L406" s="25">
        <v>465.46499999999997</v>
      </c>
      <c r="M406" s="25">
        <v>403</v>
      </c>
      <c r="O406" s="25">
        <v>303.51100000000002</v>
      </c>
      <c r="P406" s="25">
        <v>304.26499999999999</v>
      </c>
      <c r="Q406" s="25">
        <v>403</v>
      </c>
    </row>
    <row r="407" spans="1:17">
      <c r="A407" s="28">
        <v>304.26600000000002</v>
      </c>
      <c r="B407" s="28">
        <f>Berechnung!$B$4*C407</f>
        <v>305.02</v>
      </c>
      <c r="C407" s="28">
        <v>404</v>
      </c>
      <c r="D407" s="25">
        <v>404</v>
      </c>
      <c r="G407" s="25">
        <f>G406+Berechnung!$B$5</f>
        <v>465.46599999999529</v>
      </c>
      <c r="H407" s="25">
        <f>Berechnung!$B$5*I407</f>
        <v>466.62</v>
      </c>
      <c r="I407" s="25">
        <v>404</v>
      </c>
      <c r="K407" s="25">
        <v>465.46599999999501</v>
      </c>
      <c r="L407" s="25">
        <v>466.62</v>
      </c>
      <c r="M407" s="25">
        <v>404</v>
      </c>
      <c r="O407" s="25">
        <v>304.26600000000002</v>
      </c>
      <c r="P407" s="25">
        <v>305.02</v>
      </c>
      <c r="Q407" s="25">
        <v>404</v>
      </c>
    </row>
    <row r="408" spans="1:17">
      <c r="A408" s="28">
        <v>305.02100000000002</v>
      </c>
      <c r="B408" s="28">
        <f>Berechnung!$B$4*C408</f>
        <v>305.77499999999998</v>
      </c>
      <c r="C408" s="28">
        <v>405</v>
      </c>
      <c r="D408" s="25">
        <v>405</v>
      </c>
      <c r="G408" s="25">
        <f>G407+Berechnung!$B$5</f>
        <v>466.62099999999526</v>
      </c>
      <c r="H408" s="25">
        <f>Berechnung!$B$5*I408</f>
        <v>467.77500000000003</v>
      </c>
      <c r="I408" s="25">
        <v>405</v>
      </c>
      <c r="K408" s="25">
        <v>466.62099999999498</v>
      </c>
      <c r="L408" s="25">
        <v>467.77499999999998</v>
      </c>
      <c r="M408" s="25">
        <v>405</v>
      </c>
      <c r="O408" s="25">
        <v>305.02100000000002</v>
      </c>
      <c r="P408" s="25">
        <v>305.77499999999998</v>
      </c>
      <c r="Q408" s="25">
        <v>405</v>
      </c>
    </row>
    <row r="409" spans="1:17">
      <c r="A409" s="28">
        <v>305.77600000000001</v>
      </c>
      <c r="B409" s="28">
        <f>Berechnung!$B$4*C409</f>
        <v>306.53000000000003</v>
      </c>
      <c r="C409" s="28">
        <v>406</v>
      </c>
      <c r="D409" s="25">
        <v>406</v>
      </c>
      <c r="G409" s="25">
        <f>G408+Berechnung!$B$5</f>
        <v>467.77599999999524</v>
      </c>
      <c r="H409" s="25">
        <f>Berechnung!$B$5*I409</f>
        <v>468.93</v>
      </c>
      <c r="I409" s="25">
        <v>406</v>
      </c>
      <c r="K409" s="25">
        <v>467.77599999999501</v>
      </c>
      <c r="L409" s="25">
        <v>468.93</v>
      </c>
      <c r="M409" s="25">
        <v>406</v>
      </c>
      <c r="O409" s="25">
        <v>305.77600000000001</v>
      </c>
      <c r="P409" s="25">
        <v>306.52999999999997</v>
      </c>
      <c r="Q409" s="25">
        <v>406</v>
      </c>
    </row>
    <row r="410" spans="1:17">
      <c r="A410" s="28">
        <v>306.53100000000001</v>
      </c>
      <c r="B410" s="28">
        <f>Berechnung!$B$4*C410</f>
        <v>307.28500000000003</v>
      </c>
      <c r="C410" s="28">
        <v>407</v>
      </c>
      <c r="D410" s="25">
        <v>407</v>
      </c>
      <c r="G410" s="25">
        <f>G409+Berechnung!$B$5</f>
        <v>468.93099999999521</v>
      </c>
      <c r="H410" s="25">
        <f>Berechnung!$B$5*I410</f>
        <v>470.08500000000004</v>
      </c>
      <c r="I410" s="25">
        <v>407</v>
      </c>
      <c r="K410" s="25">
        <v>468.93099999999498</v>
      </c>
      <c r="L410" s="25">
        <v>470.08499999999998</v>
      </c>
      <c r="M410" s="25">
        <v>407</v>
      </c>
      <c r="O410" s="25">
        <v>306.53100000000001</v>
      </c>
      <c r="P410" s="25">
        <v>307.28500000000003</v>
      </c>
      <c r="Q410" s="25">
        <v>407</v>
      </c>
    </row>
    <row r="411" spans="1:17">
      <c r="A411" s="28">
        <v>307.286</v>
      </c>
      <c r="B411" s="28">
        <f>Berechnung!$B$4*C411</f>
        <v>308.04000000000002</v>
      </c>
      <c r="C411" s="28">
        <v>408</v>
      </c>
      <c r="D411" s="25">
        <v>408</v>
      </c>
      <c r="G411" s="25">
        <f>G410+Berechnung!$B$5</f>
        <v>470.08599999999518</v>
      </c>
      <c r="H411" s="25">
        <f>Berechnung!$B$5*I411</f>
        <v>471.24</v>
      </c>
      <c r="I411" s="25">
        <v>408</v>
      </c>
      <c r="K411" s="25">
        <v>470.08599999999501</v>
      </c>
      <c r="L411" s="25">
        <v>471.24</v>
      </c>
      <c r="M411" s="25">
        <v>408</v>
      </c>
      <c r="O411" s="25">
        <v>307.286</v>
      </c>
      <c r="P411" s="25">
        <v>308.04000000000002</v>
      </c>
      <c r="Q411" s="25">
        <v>408</v>
      </c>
    </row>
    <row r="412" spans="1:17">
      <c r="A412" s="28">
        <v>308.041</v>
      </c>
      <c r="B412" s="28">
        <f>Berechnung!$B$4*C412</f>
        <v>308.79500000000002</v>
      </c>
      <c r="C412" s="28">
        <v>409</v>
      </c>
      <c r="D412" s="25">
        <v>409</v>
      </c>
      <c r="G412" s="25">
        <f>G411+Berechnung!$B$5</f>
        <v>471.24099999999515</v>
      </c>
      <c r="H412" s="25">
        <f>Berechnung!$B$5*I412</f>
        <v>472.39500000000004</v>
      </c>
      <c r="I412" s="25">
        <v>409</v>
      </c>
      <c r="K412" s="25">
        <v>471.24099999999498</v>
      </c>
      <c r="L412" s="25">
        <v>472.39499999999998</v>
      </c>
      <c r="M412" s="25">
        <v>409</v>
      </c>
      <c r="O412" s="25">
        <v>308.041</v>
      </c>
      <c r="P412" s="25">
        <v>308.79500000000002</v>
      </c>
      <c r="Q412" s="25">
        <v>409</v>
      </c>
    </row>
    <row r="413" spans="1:17">
      <c r="A413" s="28">
        <v>308.79599999999999</v>
      </c>
      <c r="B413" s="28">
        <f>Berechnung!$B$4*C413</f>
        <v>309.55</v>
      </c>
      <c r="C413" s="28">
        <v>410</v>
      </c>
      <c r="D413" s="25">
        <v>410</v>
      </c>
      <c r="G413" s="25">
        <f>G412+Berechnung!$B$5</f>
        <v>472.39599999999513</v>
      </c>
      <c r="H413" s="25">
        <f>Berechnung!$B$5*I413</f>
        <v>473.55</v>
      </c>
      <c r="I413" s="25">
        <v>410</v>
      </c>
      <c r="K413" s="25">
        <v>472.39599999999501</v>
      </c>
      <c r="L413" s="25">
        <v>473.55</v>
      </c>
      <c r="M413" s="25">
        <v>410</v>
      </c>
      <c r="O413" s="25">
        <v>308.79599999999999</v>
      </c>
      <c r="P413" s="25">
        <v>309.55</v>
      </c>
      <c r="Q413" s="25">
        <v>410</v>
      </c>
    </row>
    <row r="414" spans="1:17">
      <c r="A414" s="28">
        <v>309.55099999999999</v>
      </c>
      <c r="B414" s="28">
        <f>Berechnung!$B$4*C414</f>
        <v>310.30500000000001</v>
      </c>
      <c r="C414" s="28">
        <v>411</v>
      </c>
      <c r="D414" s="25">
        <v>411</v>
      </c>
      <c r="G414" s="25">
        <f>G413+Berechnung!$B$5</f>
        <v>473.5509999999951</v>
      </c>
      <c r="H414" s="25">
        <f>Berechnung!$B$5*I414</f>
        <v>474.70499999999998</v>
      </c>
      <c r="I414" s="25">
        <v>411</v>
      </c>
      <c r="K414" s="25">
        <v>473.55099999999499</v>
      </c>
      <c r="L414" s="25">
        <v>474.70499999999998</v>
      </c>
      <c r="M414" s="25">
        <v>411</v>
      </c>
      <c r="O414" s="25">
        <v>309.55099999999999</v>
      </c>
      <c r="P414" s="25">
        <v>310.30500000000001</v>
      </c>
      <c r="Q414" s="25">
        <v>411</v>
      </c>
    </row>
    <row r="415" spans="1:17">
      <c r="A415" s="28">
        <v>310.30599999999998</v>
      </c>
      <c r="B415" s="28">
        <f>Berechnung!$B$4*C415</f>
        <v>311.06</v>
      </c>
      <c r="C415" s="28">
        <v>412</v>
      </c>
      <c r="D415" s="25">
        <v>412</v>
      </c>
      <c r="G415" s="25">
        <f>G414+Berechnung!$B$5</f>
        <v>474.70599999999507</v>
      </c>
      <c r="H415" s="25">
        <f>Berechnung!$B$5*I415</f>
        <v>475.86</v>
      </c>
      <c r="I415" s="25">
        <v>412</v>
      </c>
      <c r="K415" s="25">
        <v>474.70599999999502</v>
      </c>
      <c r="L415" s="25">
        <v>475.86</v>
      </c>
      <c r="M415" s="25">
        <v>412</v>
      </c>
      <c r="O415" s="25">
        <v>310.30599999999998</v>
      </c>
      <c r="P415" s="25">
        <v>311.06</v>
      </c>
      <c r="Q415" s="25">
        <v>412</v>
      </c>
    </row>
    <row r="416" spans="1:17">
      <c r="A416" s="28">
        <v>311.06099999999998</v>
      </c>
      <c r="B416" s="28">
        <f>Berechnung!$B$4*C416</f>
        <v>311.815</v>
      </c>
      <c r="C416" s="28">
        <v>413</v>
      </c>
      <c r="D416" s="25">
        <v>413</v>
      </c>
      <c r="G416" s="25">
        <f>G415+Berechnung!$B$5</f>
        <v>475.86099999999504</v>
      </c>
      <c r="H416" s="25">
        <f>Berechnung!$B$5*I416</f>
        <v>477.01499999999999</v>
      </c>
      <c r="I416" s="25">
        <v>413</v>
      </c>
      <c r="K416" s="25">
        <v>475.86099999999499</v>
      </c>
      <c r="L416" s="25">
        <v>477.01499999999999</v>
      </c>
      <c r="M416" s="25">
        <v>413</v>
      </c>
      <c r="O416" s="25">
        <v>311.06099999999998</v>
      </c>
      <c r="P416" s="25">
        <v>311.815</v>
      </c>
      <c r="Q416" s="25">
        <v>413</v>
      </c>
    </row>
    <row r="417" spans="1:17">
      <c r="A417" s="28">
        <v>311.81599999999997</v>
      </c>
      <c r="B417" s="28">
        <f>Berechnung!$B$4*C417</f>
        <v>312.57</v>
      </c>
      <c r="C417" s="28">
        <v>414</v>
      </c>
      <c r="D417" s="25">
        <v>414</v>
      </c>
      <c r="G417" s="25">
        <f>G416+Berechnung!$B$5</f>
        <v>477.01599999999502</v>
      </c>
      <c r="H417" s="25">
        <f>Berechnung!$B$5*I417</f>
        <v>478.17</v>
      </c>
      <c r="I417" s="25">
        <v>414</v>
      </c>
      <c r="K417" s="25">
        <v>477.01599999999502</v>
      </c>
      <c r="L417" s="25">
        <v>478.17</v>
      </c>
      <c r="M417" s="25">
        <v>414</v>
      </c>
      <c r="O417" s="25">
        <v>311.81599999999997</v>
      </c>
      <c r="P417" s="25">
        <v>312.57</v>
      </c>
      <c r="Q417" s="25">
        <v>414</v>
      </c>
    </row>
    <row r="418" spans="1:17">
      <c r="A418" s="28">
        <v>312.57100000000003</v>
      </c>
      <c r="B418" s="28">
        <f>Berechnung!$B$4*C418</f>
        <v>313.32499999999999</v>
      </c>
      <c r="C418" s="28">
        <v>415</v>
      </c>
      <c r="D418" s="25">
        <v>415</v>
      </c>
      <c r="G418" s="25">
        <f>G417+Berechnung!$B$5</f>
        <v>478.17099999999499</v>
      </c>
      <c r="H418" s="25">
        <f>Berechnung!$B$5*I418</f>
        <v>479.32499999999999</v>
      </c>
      <c r="I418" s="25">
        <v>415</v>
      </c>
      <c r="K418" s="25">
        <v>478.17099999999499</v>
      </c>
      <c r="L418" s="25">
        <v>479.32499999999999</v>
      </c>
      <c r="M418" s="25">
        <v>415</v>
      </c>
      <c r="O418" s="25">
        <v>312.57100000000003</v>
      </c>
      <c r="P418" s="25">
        <v>313.32499999999999</v>
      </c>
      <c r="Q418" s="25">
        <v>415</v>
      </c>
    </row>
    <row r="419" spans="1:17">
      <c r="A419" s="28">
        <v>313.32600000000002</v>
      </c>
      <c r="B419" s="28">
        <f>Berechnung!$B$4*C419</f>
        <v>314.08</v>
      </c>
      <c r="C419" s="28">
        <v>416</v>
      </c>
      <c r="D419" s="25">
        <v>416</v>
      </c>
      <c r="G419" s="25">
        <f>G418+Berechnung!$B$5</f>
        <v>479.32599999999496</v>
      </c>
      <c r="H419" s="25">
        <f>Berechnung!$B$5*I419</f>
        <v>480.48</v>
      </c>
      <c r="I419" s="25">
        <v>416</v>
      </c>
      <c r="K419" s="25">
        <v>479.32599999999502</v>
      </c>
      <c r="L419" s="25">
        <v>480.48</v>
      </c>
      <c r="M419" s="25">
        <v>416</v>
      </c>
      <c r="O419" s="25">
        <v>313.32600000000002</v>
      </c>
      <c r="P419" s="25">
        <v>314.08</v>
      </c>
      <c r="Q419" s="25">
        <v>416</v>
      </c>
    </row>
    <row r="420" spans="1:17">
      <c r="A420" s="28">
        <v>314.08100000000002</v>
      </c>
      <c r="B420" s="28">
        <f>Berechnung!$B$4*C420</f>
        <v>314.83499999999998</v>
      </c>
      <c r="C420" s="28">
        <v>417</v>
      </c>
      <c r="D420" s="25">
        <v>417</v>
      </c>
      <c r="G420" s="25">
        <f>G419+Berechnung!$B$5</f>
        <v>480.48099999999494</v>
      </c>
      <c r="H420" s="25">
        <f>Berechnung!$B$5*I420</f>
        <v>481.63499999999999</v>
      </c>
      <c r="I420" s="25">
        <v>417</v>
      </c>
      <c r="K420" s="25">
        <v>480.48099999999499</v>
      </c>
      <c r="L420" s="25">
        <v>481.63499999999999</v>
      </c>
      <c r="M420" s="25">
        <v>417</v>
      </c>
      <c r="O420" s="25">
        <v>314.08100000000002</v>
      </c>
      <c r="P420" s="25">
        <v>314.83499999999998</v>
      </c>
      <c r="Q420" s="25">
        <v>417</v>
      </c>
    </row>
    <row r="421" spans="1:17">
      <c r="A421" s="28">
        <v>314.83600000000001</v>
      </c>
      <c r="B421" s="28">
        <f>Berechnung!$B$4*C421</f>
        <v>315.58999999999997</v>
      </c>
      <c r="C421" s="28">
        <v>418</v>
      </c>
      <c r="D421" s="25">
        <v>418</v>
      </c>
      <c r="G421" s="25">
        <f>G420+Berechnung!$B$5</f>
        <v>481.63599999999491</v>
      </c>
      <c r="H421" s="25">
        <f>Berechnung!$B$5*I421</f>
        <v>482.79</v>
      </c>
      <c r="I421" s="25">
        <v>418</v>
      </c>
      <c r="K421" s="25">
        <v>481.63599999999502</v>
      </c>
      <c r="L421" s="25">
        <v>482.79</v>
      </c>
      <c r="M421" s="25">
        <v>418</v>
      </c>
      <c r="O421" s="25">
        <v>314.83600000000001</v>
      </c>
      <c r="P421" s="25">
        <v>315.58999999999997</v>
      </c>
      <c r="Q421" s="25">
        <v>418</v>
      </c>
    </row>
    <row r="422" spans="1:17">
      <c r="A422" s="28">
        <v>315.59100000000001</v>
      </c>
      <c r="B422" s="28">
        <f>Berechnung!$B$4*C422</f>
        <v>316.34500000000003</v>
      </c>
      <c r="C422" s="28">
        <v>419</v>
      </c>
      <c r="D422" s="25">
        <v>419</v>
      </c>
      <c r="G422" s="25">
        <f>G421+Berechnung!$B$5</f>
        <v>482.79099999999488</v>
      </c>
      <c r="H422" s="25">
        <f>Berechnung!$B$5*I422</f>
        <v>483.94499999999999</v>
      </c>
      <c r="I422" s="25">
        <v>419</v>
      </c>
      <c r="K422" s="25">
        <v>482.79099999999499</v>
      </c>
      <c r="L422" s="25">
        <v>483.94499999999999</v>
      </c>
      <c r="M422" s="25">
        <v>419</v>
      </c>
      <c r="O422" s="25">
        <v>315.59100000000001</v>
      </c>
      <c r="P422" s="25">
        <v>316.34500000000003</v>
      </c>
      <c r="Q422" s="25">
        <v>419</v>
      </c>
    </row>
    <row r="423" spans="1:17">
      <c r="A423" s="28">
        <v>316.346</v>
      </c>
      <c r="B423" s="28">
        <f>Berechnung!$B$4*C423</f>
        <v>317.10000000000002</v>
      </c>
      <c r="C423" s="28">
        <v>420</v>
      </c>
      <c r="D423" s="25">
        <v>420</v>
      </c>
      <c r="G423" s="25">
        <f>G422+Berechnung!$B$5</f>
        <v>483.94599999999485</v>
      </c>
      <c r="H423" s="25">
        <f>Berechnung!$B$5*I423</f>
        <v>485.1</v>
      </c>
      <c r="I423" s="25">
        <v>420</v>
      </c>
      <c r="K423" s="25">
        <v>483.94599999999502</v>
      </c>
      <c r="L423" s="25">
        <v>485.1</v>
      </c>
      <c r="M423" s="25">
        <v>420</v>
      </c>
      <c r="O423" s="25">
        <v>316.346</v>
      </c>
      <c r="P423" s="25">
        <v>317.10000000000002</v>
      </c>
      <c r="Q423" s="25">
        <v>420</v>
      </c>
    </row>
    <row r="424" spans="1:17">
      <c r="A424" s="28">
        <v>317.101</v>
      </c>
      <c r="B424" s="28">
        <f>Berechnung!$B$4*C424</f>
        <v>317.85500000000002</v>
      </c>
      <c r="C424" s="28">
        <v>421</v>
      </c>
      <c r="D424" s="25">
        <v>421</v>
      </c>
      <c r="G424" s="25">
        <f>G423+Berechnung!$B$5</f>
        <v>485.10099999999483</v>
      </c>
      <c r="H424" s="25">
        <f>Berechnung!$B$5*I424</f>
        <v>486.255</v>
      </c>
      <c r="I424" s="25">
        <v>421</v>
      </c>
      <c r="K424" s="25">
        <v>485.100999999995</v>
      </c>
      <c r="L424" s="25">
        <v>486.255</v>
      </c>
      <c r="M424" s="25">
        <v>421</v>
      </c>
      <c r="O424" s="25">
        <v>317.101</v>
      </c>
      <c r="P424" s="25">
        <v>317.85500000000002</v>
      </c>
      <c r="Q424" s="25">
        <v>421</v>
      </c>
    </row>
    <row r="425" spans="1:17">
      <c r="A425" s="28">
        <v>317.85599999999999</v>
      </c>
      <c r="B425" s="28">
        <f>Berechnung!$B$4*C425</f>
        <v>318.61</v>
      </c>
      <c r="C425" s="28">
        <v>422</v>
      </c>
      <c r="D425" s="25">
        <v>422</v>
      </c>
      <c r="G425" s="25">
        <f>G424+Berechnung!$B$5</f>
        <v>486.2559999999948</v>
      </c>
      <c r="H425" s="25">
        <f>Berechnung!$B$5*I425</f>
        <v>487.41</v>
      </c>
      <c r="I425" s="25">
        <v>422</v>
      </c>
      <c r="K425" s="25">
        <v>486.25599999999503</v>
      </c>
      <c r="L425" s="25">
        <v>487.41</v>
      </c>
      <c r="M425" s="25">
        <v>422</v>
      </c>
      <c r="O425" s="25">
        <v>317.85599999999999</v>
      </c>
      <c r="P425" s="25">
        <v>318.61</v>
      </c>
      <c r="Q425" s="25">
        <v>422</v>
      </c>
    </row>
    <row r="426" spans="1:17">
      <c r="A426" s="28">
        <v>318.61099999999999</v>
      </c>
      <c r="B426" s="28">
        <f>Berechnung!$B$4*C426</f>
        <v>319.36500000000001</v>
      </c>
      <c r="C426" s="28">
        <v>423</v>
      </c>
      <c r="D426" s="25">
        <v>423</v>
      </c>
      <c r="G426" s="25">
        <f>G425+Berechnung!$B$5</f>
        <v>487.41099999999477</v>
      </c>
      <c r="H426" s="25">
        <f>Berechnung!$B$5*I426</f>
        <v>488.565</v>
      </c>
      <c r="I426" s="25">
        <v>423</v>
      </c>
      <c r="K426" s="25">
        <v>487.410999999995</v>
      </c>
      <c r="L426" s="25">
        <v>488.565</v>
      </c>
      <c r="M426" s="25">
        <v>423</v>
      </c>
      <c r="O426" s="25">
        <v>318.61099999999999</v>
      </c>
      <c r="P426" s="25">
        <v>319.36500000000001</v>
      </c>
      <c r="Q426" s="25">
        <v>423</v>
      </c>
    </row>
    <row r="427" spans="1:17">
      <c r="A427" s="28">
        <v>319.36599999999999</v>
      </c>
      <c r="B427" s="28">
        <f>Berechnung!$B$4*C427</f>
        <v>320.12</v>
      </c>
      <c r="C427" s="28">
        <v>424</v>
      </c>
      <c r="D427" s="25">
        <v>424</v>
      </c>
      <c r="G427" s="25">
        <f>G426+Berechnung!$B$5</f>
        <v>488.56599999999474</v>
      </c>
      <c r="H427" s="25">
        <f>Berechnung!$B$5*I427</f>
        <v>489.72</v>
      </c>
      <c r="I427" s="25">
        <v>424</v>
      </c>
      <c r="K427" s="25">
        <v>488.56599999999497</v>
      </c>
      <c r="L427" s="25">
        <v>489.72</v>
      </c>
      <c r="M427" s="25">
        <v>424</v>
      </c>
      <c r="O427" s="25">
        <v>319.36599999999999</v>
      </c>
      <c r="P427" s="25">
        <v>320.12</v>
      </c>
      <c r="Q427" s="25">
        <v>424</v>
      </c>
    </row>
    <row r="428" spans="1:17">
      <c r="A428" s="28">
        <v>320.12099999999998</v>
      </c>
      <c r="B428" s="28">
        <f>Berechnung!$B$4*C428</f>
        <v>320.875</v>
      </c>
      <c r="C428" s="28">
        <v>425</v>
      </c>
      <c r="D428" s="25">
        <v>425</v>
      </c>
      <c r="G428" s="25">
        <f>G427+Berechnung!$B$5</f>
        <v>489.72099999999472</v>
      </c>
      <c r="H428" s="25">
        <f>Berechnung!$B$5*I428</f>
        <v>490.875</v>
      </c>
      <c r="I428" s="25">
        <v>425</v>
      </c>
      <c r="K428" s="25">
        <v>489.720999999995</v>
      </c>
      <c r="L428" s="25">
        <v>490.875</v>
      </c>
      <c r="M428" s="25">
        <v>425</v>
      </c>
      <c r="O428" s="25">
        <v>320.12099999999998</v>
      </c>
      <c r="P428" s="25">
        <v>320.875</v>
      </c>
      <c r="Q428" s="25">
        <v>425</v>
      </c>
    </row>
    <row r="429" spans="1:17">
      <c r="A429" s="28">
        <v>320.87599999999998</v>
      </c>
      <c r="B429" s="28">
        <f>Berechnung!$B$4*C429</f>
        <v>321.63</v>
      </c>
      <c r="C429" s="28">
        <v>426</v>
      </c>
      <c r="D429" s="25">
        <v>426</v>
      </c>
      <c r="G429" s="25">
        <f>G428+Berechnung!$B$5</f>
        <v>490.87599999999469</v>
      </c>
      <c r="H429" s="25">
        <f>Berechnung!$B$5*I429</f>
        <v>492.03000000000003</v>
      </c>
      <c r="I429" s="25">
        <v>426</v>
      </c>
      <c r="K429" s="25">
        <v>490.87599999999497</v>
      </c>
      <c r="L429" s="25">
        <v>492.03</v>
      </c>
      <c r="M429" s="25">
        <v>426</v>
      </c>
      <c r="O429" s="25">
        <v>320.87599999999998</v>
      </c>
      <c r="P429" s="25">
        <v>321.63</v>
      </c>
      <c r="Q429" s="25">
        <v>426</v>
      </c>
    </row>
    <row r="430" spans="1:17">
      <c r="A430" s="28">
        <v>321.63099999999997</v>
      </c>
      <c r="B430" s="28">
        <f>Berechnung!$B$4*C430</f>
        <v>322.38499999999999</v>
      </c>
      <c r="C430" s="28">
        <v>427</v>
      </c>
      <c r="D430" s="25">
        <v>427</v>
      </c>
      <c r="G430" s="25">
        <f>G429+Berechnung!$B$5</f>
        <v>492.03099999999466</v>
      </c>
      <c r="H430" s="25">
        <f>Berechnung!$B$5*I430</f>
        <v>493.185</v>
      </c>
      <c r="I430" s="25">
        <v>427</v>
      </c>
      <c r="K430" s="25">
        <v>492.030999999995</v>
      </c>
      <c r="L430" s="25">
        <v>493.185</v>
      </c>
      <c r="M430" s="25">
        <v>427</v>
      </c>
      <c r="O430" s="25">
        <v>321.63099999999997</v>
      </c>
      <c r="P430" s="25">
        <v>322.38499999999999</v>
      </c>
      <c r="Q430" s="25">
        <v>427</v>
      </c>
    </row>
    <row r="431" spans="1:17">
      <c r="A431" s="28">
        <v>322.38600000000002</v>
      </c>
      <c r="B431" s="28">
        <f>Berechnung!$B$4*C431</f>
        <v>323.14</v>
      </c>
      <c r="C431" s="28">
        <v>428</v>
      </c>
      <c r="D431" s="25">
        <v>428</v>
      </c>
      <c r="G431" s="25">
        <f>G430+Berechnung!$B$5</f>
        <v>493.18599999999464</v>
      </c>
      <c r="H431" s="25">
        <f>Berechnung!$B$5*I431</f>
        <v>494.34000000000003</v>
      </c>
      <c r="I431" s="25">
        <v>428</v>
      </c>
      <c r="K431" s="25">
        <v>493.18599999999498</v>
      </c>
      <c r="L431" s="25">
        <v>494.34</v>
      </c>
      <c r="M431" s="25">
        <v>428</v>
      </c>
      <c r="O431" s="25">
        <v>322.38600000000002</v>
      </c>
      <c r="P431" s="25">
        <v>323.14</v>
      </c>
      <c r="Q431" s="25">
        <v>428</v>
      </c>
    </row>
    <row r="432" spans="1:17">
      <c r="A432" s="28">
        <v>323.14100000000002</v>
      </c>
      <c r="B432" s="28">
        <f>Berechnung!$B$4*C432</f>
        <v>323.89499999999998</v>
      </c>
      <c r="C432" s="28">
        <v>429</v>
      </c>
      <c r="D432" s="25">
        <v>429</v>
      </c>
      <c r="G432" s="25">
        <f>G431+Berechnung!$B$5</f>
        <v>494.34099999999461</v>
      </c>
      <c r="H432" s="25">
        <f>Berechnung!$B$5*I432</f>
        <v>495.495</v>
      </c>
      <c r="I432" s="25">
        <v>429</v>
      </c>
      <c r="K432" s="25">
        <v>494.34099999999501</v>
      </c>
      <c r="L432" s="25">
        <v>495.495</v>
      </c>
      <c r="M432" s="25">
        <v>429</v>
      </c>
      <c r="O432" s="25">
        <v>323.14100000000002</v>
      </c>
      <c r="P432" s="25">
        <v>323.89499999999998</v>
      </c>
      <c r="Q432" s="25">
        <v>429</v>
      </c>
    </row>
    <row r="433" spans="1:17">
      <c r="A433" s="28">
        <v>323.89600000000002</v>
      </c>
      <c r="B433" s="28">
        <f>Berechnung!$B$4*C433</f>
        <v>324.64999999999998</v>
      </c>
      <c r="C433" s="28">
        <v>430</v>
      </c>
      <c r="D433" s="25">
        <v>430</v>
      </c>
      <c r="G433" s="25">
        <f>G432+Berechnung!$B$5</f>
        <v>495.49599999999458</v>
      </c>
      <c r="H433" s="25">
        <f>Berechnung!$B$5*I433</f>
        <v>496.65000000000003</v>
      </c>
      <c r="I433" s="25">
        <v>430</v>
      </c>
      <c r="K433" s="25">
        <v>495.49599999999498</v>
      </c>
      <c r="L433" s="25">
        <v>496.65</v>
      </c>
      <c r="M433" s="25">
        <v>430</v>
      </c>
      <c r="O433" s="25">
        <v>323.89600000000002</v>
      </c>
      <c r="P433" s="25">
        <v>324.64999999999998</v>
      </c>
      <c r="Q433" s="25">
        <v>430</v>
      </c>
    </row>
    <row r="434" spans="1:17">
      <c r="A434" s="28">
        <v>324.65100000000001</v>
      </c>
      <c r="B434" s="28">
        <f>Berechnung!$B$4*C434</f>
        <v>325.40500000000003</v>
      </c>
      <c r="C434" s="28">
        <v>431</v>
      </c>
      <c r="D434" s="25">
        <v>431</v>
      </c>
      <c r="G434" s="25">
        <f>G433+Berechnung!$B$5</f>
        <v>496.65099999999455</v>
      </c>
      <c r="H434" s="25">
        <f>Berechnung!$B$5*I434</f>
        <v>497.80500000000001</v>
      </c>
      <c r="I434" s="25">
        <v>431</v>
      </c>
      <c r="K434" s="25">
        <v>496.65099999999501</v>
      </c>
      <c r="L434" s="25">
        <v>497.80500000000001</v>
      </c>
      <c r="M434" s="25">
        <v>431</v>
      </c>
      <c r="O434" s="25">
        <v>324.65100000000001</v>
      </c>
      <c r="P434" s="25">
        <v>325.40499999999997</v>
      </c>
      <c r="Q434" s="25">
        <v>431</v>
      </c>
    </row>
    <row r="435" spans="1:17">
      <c r="A435" s="28">
        <v>325.40600000000001</v>
      </c>
      <c r="B435" s="28">
        <f>Berechnung!$B$4*C435</f>
        <v>326.16000000000003</v>
      </c>
      <c r="C435" s="28">
        <v>432</v>
      </c>
      <c r="D435" s="25">
        <v>432</v>
      </c>
      <c r="G435" s="25">
        <f>G434+Berechnung!$B$5</f>
        <v>497.80599999999453</v>
      </c>
      <c r="H435" s="25">
        <f>Berechnung!$B$5*I435</f>
        <v>498.96000000000004</v>
      </c>
      <c r="I435" s="25">
        <v>432</v>
      </c>
      <c r="K435" s="25">
        <v>497.80599999999498</v>
      </c>
      <c r="L435" s="25">
        <v>498.96</v>
      </c>
      <c r="M435" s="25">
        <v>432</v>
      </c>
      <c r="O435" s="25">
        <v>325.40600000000001</v>
      </c>
      <c r="P435" s="25">
        <v>326.16000000000003</v>
      </c>
      <c r="Q435" s="25">
        <v>432</v>
      </c>
    </row>
    <row r="436" spans="1:17">
      <c r="A436" s="28">
        <v>326.161</v>
      </c>
      <c r="B436" s="28">
        <f>Berechnung!$B$4*C436</f>
        <v>326.91500000000002</v>
      </c>
      <c r="C436" s="28">
        <v>433</v>
      </c>
      <c r="D436" s="25">
        <v>433</v>
      </c>
      <c r="G436" s="25">
        <f>G435+Berechnung!$B$5</f>
        <v>498.9609999999945</v>
      </c>
      <c r="H436" s="25">
        <f>Berechnung!$B$5*I436</f>
        <v>500.11500000000001</v>
      </c>
      <c r="I436" s="25">
        <v>433</v>
      </c>
      <c r="K436" s="25">
        <v>498.96099999999501</v>
      </c>
      <c r="L436" s="25">
        <v>500.11500000000001</v>
      </c>
      <c r="M436" s="25">
        <v>433</v>
      </c>
      <c r="O436" s="25">
        <v>326.161</v>
      </c>
      <c r="P436" s="25">
        <v>326.91500000000002</v>
      </c>
      <c r="Q436" s="25">
        <v>433</v>
      </c>
    </row>
    <row r="437" spans="1:17">
      <c r="A437" s="28">
        <v>326.916</v>
      </c>
      <c r="B437" s="28">
        <f>Berechnung!$B$4*C437</f>
        <v>327.67</v>
      </c>
      <c r="C437" s="28">
        <v>434</v>
      </c>
      <c r="D437" s="25">
        <v>434</v>
      </c>
      <c r="G437" s="25">
        <f>G436+Berechnung!$B$5</f>
        <v>500.11599999999447</v>
      </c>
      <c r="H437" s="25">
        <f>Berechnung!$B$5*I437</f>
        <v>501.27000000000004</v>
      </c>
      <c r="I437" s="25">
        <v>434</v>
      </c>
      <c r="K437" s="25">
        <v>500.11599999999402</v>
      </c>
      <c r="L437" s="25">
        <v>501.27</v>
      </c>
      <c r="M437" s="25">
        <v>434</v>
      </c>
      <c r="O437" s="25">
        <v>326.916</v>
      </c>
      <c r="P437" s="25">
        <v>327.67</v>
      </c>
      <c r="Q437" s="25">
        <v>434</v>
      </c>
    </row>
    <row r="438" spans="1:17">
      <c r="A438" s="28">
        <v>327.67099999999999</v>
      </c>
      <c r="B438" s="28">
        <f>Berechnung!$B$4*C438</f>
        <v>328.42500000000001</v>
      </c>
      <c r="C438" s="28">
        <v>435</v>
      </c>
      <c r="D438" s="25">
        <v>435</v>
      </c>
      <c r="G438" s="25">
        <f>G437+Berechnung!$B$5</f>
        <v>501.27099999999444</v>
      </c>
      <c r="H438" s="25">
        <f>Berechnung!$B$5*I438</f>
        <v>502.42500000000001</v>
      </c>
      <c r="I438" s="25">
        <v>435</v>
      </c>
      <c r="K438" s="25">
        <v>501.27099999999399</v>
      </c>
      <c r="L438" s="25">
        <v>502.42500000000001</v>
      </c>
      <c r="M438" s="25">
        <v>435</v>
      </c>
      <c r="O438" s="25">
        <v>327.67099999999999</v>
      </c>
      <c r="P438" s="25">
        <v>328.42500000000001</v>
      </c>
      <c r="Q438" s="25">
        <v>435</v>
      </c>
    </row>
    <row r="439" spans="1:17">
      <c r="A439" s="28">
        <v>328.42599999999999</v>
      </c>
      <c r="B439" s="28">
        <f>Berechnung!$B$4*C439</f>
        <v>329.18</v>
      </c>
      <c r="C439" s="28">
        <v>436</v>
      </c>
      <c r="D439" s="25">
        <v>436</v>
      </c>
      <c r="G439" s="25">
        <f>G438+Berechnung!$B$5</f>
        <v>502.42599999999442</v>
      </c>
      <c r="H439" s="25">
        <f>Berechnung!$B$5*I439</f>
        <v>503.58</v>
      </c>
      <c r="I439" s="25">
        <v>436</v>
      </c>
      <c r="K439" s="25">
        <v>502.42599999999402</v>
      </c>
      <c r="L439" s="25">
        <v>503.58</v>
      </c>
      <c r="M439" s="25">
        <v>436</v>
      </c>
      <c r="O439" s="25">
        <v>328.42599999999999</v>
      </c>
      <c r="P439" s="25">
        <v>329.18</v>
      </c>
      <c r="Q439" s="25">
        <v>436</v>
      </c>
    </row>
    <row r="440" spans="1:17">
      <c r="A440" s="28">
        <v>329.18099999999998</v>
      </c>
      <c r="B440" s="28">
        <f>Berechnung!$B$4*C440</f>
        <v>329.935</v>
      </c>
      <c r="C440" s="28">
        <v>437</v>
      </c>
      <c r="D440" s="25">
        <v>437</v>
      </c>
      <c r="G440" s="25">
        <f>G439+Berechnung!$B$5</f>
        <v>503.58099999999439</v>
      </c>
      <c r="H440" s="25">
        <f>Berechnung!$B$5*I440</f>
        <v>504.73500000000001</v>
      </c>
      <c r="I440" s="25">
        <v>437</v>
      </c>
      <c r="K440" s="25">
        <v>503.58099999999399</v>
      </c>
      <c r="L440" s="25">
        <v>504.73500000000001</v>
      </c>
      <c r="M440" s="25">
        <v>437</v>
      </c>
      <c r="O440" s="25">
        <v>329.18099999999998</v>
      </c>
      <c r="P440" s="25">
        <v>329.935</v>
      </c>
      <c r="Q440" s="25">
        <v>437</v>
      </c>
    </row>
    <row r="441" spans="1:17">
      <c r="A441" s="28">
        <v>329.93599999999998</v>
      </c>
      <c r="B441" s="28">
        <f>Berechnung!$B$4*C441</f>
        <v>330.69</v>
      </c>
      <c r="C441" s="28">
        <v>438</v>
      </c>
      <c r="D441" s="25">
        <v>438</v>
      </c>
      <c r="G441" s="25">
        <f>G440+Berechnung!$B$5</f>
        <v>504.73599999999436</v>
      </c>
      <c r="H441" s="25">
        <f>Berechnung!$B$5*I441</f>
        <v>505.89</v>
      </c>
      <c r="I441" s="25">
        <v>438</v>
      </c>
      <c r="K441" s="25">
        <v>504.73599999999402</v>
      </c>
      <c r="L441" s="25">
        <v>505.89</v>
      </c>
      <c r="M441" s="25">
        <v>438</v>
      </c>
      <c r="O441" s="25">
        <v>329.93599999999998</v>
      </c>
      <c r="P441" s="25">
        <v>330.69</v>
      </c>
      <c r="Q441" s="25">
        <v>438</v>
      </c>
    </row>
    <row r="442" spans="1:17">
      <c r="A442" s="28">
        <v>330.69099999999997</v>
      </c>
      <c r="B442" s="28">
        <f>Berechnung!$B$4*C442</f>
        <v>331.44499999999999</v>
      </c>
      <c r="C442" s="28">
        <v>439</v>
      </c>
      <c r="D442" s="25">
        <v>439</v>
      </c>
      <c r="G442" s="25">
        <f>G441+Berechnung!$B$5</f>
        <v>505.89099999999434</v>
      </c>
      <c r="H442" s="25">
        <f>Berechnung!$B$5*I442</f>
        <v>507.04500000000002</v>
      </c>
      <c r="I442" s="25">
        <v>439</v>
      </c>
      <c r="K442" s="25">
        <v>505.89099999999399</v>
      </c>
      <c r="L442" s="25">
        <v>507.04500000000002</v>
      </c>
      <c r="M442" s="25">
        <v>439</v>
      </c>
      <c r="O442" s="25">
        <v>330.69099999999997</v>
      </c>
      <c r="P442" s="25">
        <v>331.44499999999999</v>
      </c>
      <c r="Q442" s="25">
        <v>439</v>
      </c>
    </row>
    <row r="443" spans="1:17">
      <c r="A443" s="28">
        <v>331.44600000000003</v>
      </c>
      <c r="B443" s="28">
        <f>Berechnung!$B$4*C443</f>
        <v>332.2</v>
      </c>
      <c r="C443" s="28">
        <v>440</v>
      </c>
      <c r="D443" s="25">
        <v>440</v>
      </c>
      <c r="G443" s="25">
        <f>G442+Berechnung!$B$5</f>
        <v>507.04599999999431</v>
      </c>
      <c r="H443" s="25">
        <f>Berechnung!$B$5*I443</f>
        <v>508.2</v>
      </c>
      <c r="I443" s="25">
        <v>440</v>
      </c>
      <c r="K443" s="25">
        <v>507.04599999999402</v>
      </c>
      <c r="L443" s="25">
        <v>508.2</v>
      </c>
      <c r="M443" s="25">
        <v>440</v>
      </c>
      <c r="O443" s="25">
        <v>331.44600000000003</v>
      </c>
      <c r="P443" s="25">
        <v>332.2</v>
      </c>
      <c r="Q443" s="25">
        <v>440</v>
      </c>
    </row>
  </sheetData>
  <sheetProtection selectLockedCells="1" selectUnlockedCells="1"/>
  <pageMargins left="0.25000000000000006" right="0.25000000000000006" top="1.1437007874015745" bottom="1.1437007874015745" header="0.74999999999999989" footer="0.74999999999999989"/>
  <pageSetup paperSize="9" fitToWidth="0" fitToHeight="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Berechnung</vt:lpstr>
      <vt:lpstr>quer</vt:lpstr>
      <vt:lpstr>Berechnung!Druckbereich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Buero</dc:creator>
  <cp:lastModifiedBy>Buero</cp:lastModifiedBy>
  <cp:revision>14</cp:revision>
  <cp:lastPrinted>2023-03-08T16:46:56Z</cp:lastPrinted>
  <dcterms:created xsi:type="dcterms:W3CDTF">2023-03-08T16:30:25Z</dcterms:created>
  <dcterms:modified xsi:type="dcterms:W3CDTF">2023-03-23T10:45:47Z</dcterms:modified>
</cp:coreProperties>
</file>